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 2020 návrh" sheetId="1" state="visible" r:id="rId2"/>
    <sheet name="2020 schválený" sheetId="2" state="visible" r:id="rId3"/>
    <sheet name=" 2020 úřední deska" sheetId="3" state="visible" r:id="rId4"/>
    <sheet name="2021 návrh" sheetId="4" state="visible" r:id="rId5"/>
    <sheet name="2021 schválený" sheetId="5" state="visible" r:id="rId6"/>
    <sheet name="2022 návrh" sheetId="6" state="visible" r:id="rId7"/>
    <sheet name="2022 schválený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<sst xmlns="http://schemas.openxmlformats.org/spreadsheetml/2006/main" count="563" uniqueCount="160">
  <si>
    <t xml:space="preserve">NÁVRH ROZPOČTU NA ROK 2020</t>
  </si>
  <si>
    <t xml:space="preserve">Paragraf</t>
  </si>
  <si>
    <t xml:space="preserve">Položka</t>
  </si>
  <si>
    <t xml:space="preserve">Příjmy</t>
  </si>
  <si>
    <t xml:space="preserve">Predikce 2020</t>
  </si>
  <si>
    <t xml:space="preserve">Výdaje</t>
  </si>
  <si>
    <t xml:space="preserve">Plánované investice</t>
  </si>
  <si>
    <t xml:space="preserve">Daň z příjmu FO ze závislé činnosti</t>
  </si>
  <si>
    <t xml:space="preserve">Chodník trafostanice</t>
  </si>
  <si>
    <t xml:space="preserve">FO srážková</t>
  </si>
  <si>
    <t xml:space="preserve">Projekt příprava území k nové zástavbě</t>
  </si>
  <si>
    <t xml:space="preserve">FO - závislá činnost dle zaměst.</t>
  </si>
  <si>
    <t xml:space="preserve">Projekt horní zastávka/chodník k úřadu Voděrady</t>
  </si>
  <si>
    <t xml:space="preserve">Daň z příjmu FO-OSVČ</t>
  </si>
  <si>
    <t xml:space="preserve">Chodník na hřbitově Voděrady</t>
  </si>
  <si>
    <t xml:space="preserve">Daň z příjmu PO</t>
  </si>
  <si>
    <t xml:space="preserve">Splašková kanalizace projekt</t>
  </si>
  <si>
    <t xml:space="preserve">Daň z přidané hodnoty</t>
  </si>
  <si>
    <t xml:space="preserve">Projekt a opravy požární nádrže Voděrady </t>
  </si>
  <si>
    <t xml:space="preserve">Daň z nemovitosti</t>
  </si>
  <si>
    <t xml:space="preserve">Projekční a jiná příprava sport. areál Voděrady</t>
  </si>
  <si>
    <t xml:space="preserve">Odnětí půdy ze ZPPF</t>
  </si>
  <si>
    <t xml:space="preserve">Oprava zdi u zvoničky Voděrady</t>
  </si>
  <si>
    <t xml:space="preserve">Komunální odpad</t>
  </si>
  <si>
    <t xml:space="preserve">Oprava modlitebny Džbánov</t>
  </si>
  <si>
    <t xml:space="preserve">Poplatky ze psů</t>
  </si>
  <si>
    <t xml:space="preserve">Revitalizace zeleně v obci</t>
  </si>
  <si>
    <t xml:space="preserve">Pěstební činnost</t>
  </si>
  <si>
    <t xml:space="preserve">Ostatní výdaje</t>
  </si>
  <si>
    <t xml:space="preserve">Nájemné ostatní - prodejna</t>
  </si>
  <si>
    <t xml:space="preserve">Stočné</t>
  </si>
  <si>
    <t xml:space="preserve">Obchod, prodejna</t>
  </si>
  <si>
    <t xml:space="preserve">Nájemné - sport. zařízení obce</t>
  </si>
  <si>
    <t xml:space="preserve">Zimní údržba</t>
  </si>
  <si>
    <t xml:space="preserve">Nájemné z obecních bytů</t>
  </si>
  <si>
    <t xml:space="preserve">Knihovna</t>
  </si>
  <si>
    <t xml:space="preserve">Věcné břemeno ELE</t>
  </si>
  <si>
    <t xml:space="preserve">Kultura</t>
  </si>
  <si>
    <t xml:space="preserve">Pronájmy ob.poz.zem.subjektům</t>
  </si>
  <si>
    <t xml:space="preserve">Kronika</t>
  </si>
  <si>
    <t xml:space="preserve">Pronájem soukromým osobám</t>
  </si>
  <si>
    <t xml:space="preserve">Dotace spolkům z OR - církev</t>
  </si>
  <si>
    <t xml:space="preserve">Prodej pozemků na zákl.smluv </t>
  </si>
  <si>
    <t xml:space="preserve">Rozhlas, oprava a provoz</t>
  </si>
  <si>
    <t xml:space="preserve">Kom.odpad - EKOKOM</t>
  </si>
  <si>
    <t xml:space="preserve">Veřejné osvětlení</t>
  </si>
  <si>
    <t xml:space="preserve">Příjem FVE</t>
  </si>
  <si>
    <t xml:space="preserve">Náklady na odpady</t>
  </si>
  <si>
    <t xml:space="preserve">Příspěvek na činnost obcí</t>
  </si>
  <si>
    <t xml:space="preserve">Údržba a péče o vzhled obce</t>
  </si>
  <si>
    <t xml:space="preserve">Ost.neinvest.př.tr.ze st.rozpočtu</t>
  </si>
  <si>
    <t xml:space="preserve">Hasiči - vybavení</t>
  </si>
  <si>
    <t xml:space="preserve">Dotace spolkům z OR - SDH</t>
  </si>
  <si>
    <t xml:space="preserve">Rezerva na krizová opatření</t>
  </si>
  <si>
    <t xml:space="preserve">Zastupitelstvo</t>
  </si>
  <si>
    <t xml:space="preserve">Činnost místní správy (passport kom.,webové stránky)</t>
  </si>
  <si>
    <t xml:space="preserve">Spotřeba elektrické energie</t>
  </si>
  <si>
    <t xml:space="preserve">Služby peněžních ústavů</t>
  </si>
  <si>
    <t xml:space="preserve">Pojištění</t>
  </si>
  <si>
    <t xml:space="preserve">Vratka volby 2019 - EU</t>
  </si>
  <si>
    <t xml:space="preserve">celkem</t>
  </si>
  <si>
    <t xml:space="preserve">Cesta k močidlu</t>
  </si>
  <si>
    <t xml:space="preserve">Cesta k Jehnědí</t>
  </si>
  <si>
    <t xml:space="preserve">Projekt výměna oken obecní budova Džbánov</t>
  </si>
  <si>
    <t xml:space="preserve">Chodní Džbánov před obecním domem</t>
  </si>
  <si>
    <t xml:space="preserve">vyvěšeno na úřední desku dne 28.11.2019</t>
  </si>
  <si>
    <t xml:space="preserve">sejmuto z úřední desky dne 13.12.2019</t>
  </si>
  <si>
    <t xml:space="preserve">Daňové příjmy se rozpočtují pouze položkově</t>
  </si>
  <si>
    <t xml:space="preserve">ZÁVAZNÝMI UKAZATELI PRO SCHVÁLENÝ ROZPOČET JSOU VÝŠE UVEDENÉ PARAGRAFY</t>
  </si>
  <si>
    <t xml:space="preserve">SCHVÁLENÝ ROZPOČET NA ROK 2020</t>
  </si>
  <si>
    <t xml:space="preserve">vyvěšeno na úřední desku dne 15.12.2019</t>
  </si>
  <si>
    <t xml:space="preserve">ROK</t>
  </si>
  <si>
    <t xml:space="preserve">Schváleno: 13.12.2019 </t>
  </si>
  <si>
    <t xml:space="preserve">2019 SR</t>
  </si>
  <si>
    <t xml:space="preserve">2019 UR</t>
  </si>
  <si>
    <t xml:space="preserve">Projekt horní zastávka/chodník k úřadu Vod.</t>
  </si>
  <si>
    <t xml:space="preserve">Ost.záležitosti poz.komunikací</t>
  </si>
  <si>
    <t xml:space="preserve">Pitná voda</t>
  </si>
  <si>
    <t xml:space="preserve">Základní školy</t>
  </si>
  <si>
    <t xml:space="preserve">Daň z hazardních her</t>
  </si>
  <si>
    <t xml:space="preserve">Projekční a jiná příprava sport. areál Vod.</t>
  </si>
  <si>
    <t xml:space="preserve">Splátky půjč.prostř.od obyvatelstva</t>
  </si>
  <si>
    <t xml:space="preserve">Neinv.přijaté transfery ze SR</t>
  </si>
  <si>
    <t xml:space="preserve">Kom.služby a územní rozvoj j.n.</t>
  </si>
  <si>
    <t xml:space="preserve">Ost.neinv.při.transfery ze SR</t>
  </si>
  <si>
    <t xml:space="preserve">Neinv.přij.transfery od krajů</t>
  </si>
  <si>
    <t xml:space="preserve">Ost.invest.přij.transfery ze SR</t>
  </si>
  <si>
    <t xml:space="preserve">Ostatní osobní výdaje</t>
  </si>
  <si>
    <t xml:space="preserve">Inv.přijaté transfery od krajů</t>
  </si>
  <si>
    <t xml:space="preserve">DHDM</t>
  </si>
  <si>
    <t xml:space="preserve">0000</t>
  </si>
  <si>
    <t xml:space="preserve">Bez ODPA</t>
  </si>
  <si>
    <t xml:space="preserve">Nákup materiálu j.n.</t>
  </si>
  <si>
    <t xml:space="preserve">Pohonné hmoty a maziva</t>
  </si>
  <si>
    <t xml:space="preserve">Nákup ostatních služeb</t>
  </si>
  <si>
    <t xml:space="preserve">Ostatní zálež.pozemních komunikací</t>
  </si>
  <si>
    <t xml:space="preserve">Opravy a udržování</t>
  </si>
  <si>
    <t xml:space="preserve">Pohoštění</t>
  </si>
  <si>
    <t xml:space="preserve">Ost.zál.kultury</t>
  </si>
  <si>
    <t xml:space="preserve">Platby daní a popl.státnímu rozpočtu</t>
  </si>
  <si>
    <t xml:space="preserve">Pohřebnictví</t>
  </si>
  <si>
    <t xml:space="preserve">Studená voda</t>
  </si>
  <si>
    <t xml:space="preserve">Elektrická energie</t>
  </si>
  <si>
    <t xml:space="preserve">Nákup ostatních paliv a energie</t>
  </si>
  <si>
    <t xml:space="preserve">Internet</t>
  </si>
  <si>
    <t xml:space="preserve">Kom.sl.a ÚR j.n.</t>
  </si>
  <si>
    <t xml:space="preserve">Příjmy z poskytov.sl.a výrobků</t>
  </si>
  <si>
    <t xml:space="preserve">Ost.příjmy z vlastní činnosti</t>
  </si>
  <si>
    <t xml:space="preserve">Činnost místní správy</t>
  </si>
  <si>
    <t xml:space="preserve">Knihy, učební pomůcky a tisk</t>
  </si>
  <si>
    <t xml:space="preserve">Služby elektronických komunikací</t>
  </si>
  <si>
    <t xml:space="preserve">Věcné dary</t>
  </si>
  <si>
    <t xml:space="preserve">Dary obyvatelstvu</t>
  </si>
  <si>
    <t xml:space="preserve">Sportovní zařízení ve vlastnictví obce</t>
  </si>
  <si>
    <t xml:space="preserve">Bytové hospodářství</t>
  </si>
  <si>
    <t xml:space="preserve">Komunální služby a územní rozvoj j.n.</t>
  </si>
  <si>
    <t xml:space="preserve">Domovy pro seniory</t>
  </si>
  <si>
    <t xml:space="preserve">PO dobrovolná část</t>
  </si>
  <si>
    <t xml:space="preserve">Volby do EU</t>
  </si>
  <si>
    <t xml:space="preserve">Činnost místní správy (passport kom.,w.str.)</t>
  </si>
  <si>
    <t xml:space="preserve">Vratka volby 2018 - prezidentské</t>
  </si>
  <si>
    <t xml:space="preserve">Vratka volby 2018 - komunální</t>
  </si>
  <si>
    <t xml:space="preserve">Finanční vypořádání minulých let</t>
  </si>
  <si>
    <t xml:space="preserve">Projekt výměna oken obecní budova Džb.</t>
  </si>
  <si>
    <t xml:space="preserve">Chodník Džánov před obecním domem</t>
  </si>
  <si>
    <t xml:space="preserve">Vyvěšeno na úřední desku dne 15.12.2019 </t>
  </si>
  <si>
    <t xml:space="preserve">NÁVRH ROZPOČTU NA ROK 2021</t>
  </si>
  <si>
    <t xml:space="preserve">Predikce 2021</t>
  </si>
  <si>
    <t xml:space="preserve">Plánované investice, opravy</t>
  </si>
  <si>
    <t xml:space="preserve">Rekontrukce sport. areál Voděrady</t>
  </si>
  <si>
    <t xml:space="preserve">fin. vypořádání min.let - vratka volby</t>
  </si>
  <si>
    <t xml:space="preserve">Chodník Džbánov před obecním domem</t>
  </si>
  <si>
    <t xml:space="preserve">Chodník nad horní čekárnou Voděrady (dotace POV)</t>
  </si>
  <si>
    <t xml:space="preserve">Dětská hřiště Voděrady, Džbánov</t>
  </si>
  <si>
    <t xml:space="preserve">Oprava fasád - škola, hasičárna</t>
  </si>
  <si>
    <t xml:space="preserve">Prostor pro sběr odpadů Džbánov </t>
  </si>
  <si>
    <t xml:space="preserve">vyvěšeno na úřední desku dne 26.11.2020 </t>
  </si>
  <si>
    <t xml:space="preserve">sejmuto z úřední desky dne 11.12.2020</t>
  </si>
  <si>
    <t xml:space="preserve">SCHVÁLENÝ ROZPOČET NA ROK 2021</t>
  </si>
  <si>
    <t xml:space="preserve">vyvěšeno na úřední desku dne 12.12.2020 </t>
  </si>
  <si>
    <t xml:space="preserve">sejmuto z úřední desky dne 1.12.2021</t>
  </si>
  <si>
    <t xml:space="preserve">NÁVRH ROZPOČTU NA ROK 2022</t>
  </si>
  <si>
    <t xml:space="preserve">v tis. Kč</t>
  </si>
  <si>
    <t xml:space="preserve">Predikce 2022</t>
  </si>
  <si>
    <t xml:space="preserve">Splašková kanalizace realizace</t>
  </si>
  <si>
    <t xml:space="preserve">Projekt oprava zdi u zvoničky Voděrady</t>
  </si>
  <si>
    <t xml:space="preserve">kotel + kamna?</t>
  </si>
  <si>
    <t xml:space="preserve">Byty, bytové hospodářství</t>
  </si>
  <si>
    <t xml:space="preserve">kotel</t>
  </si>
  <si>
    <t xml:space="preserve">Ostatní výdaje, budovy,opravy, údržba,energie</t>
  </si>
  <si>
    <t xml:space="preserve">Platy zaměstnanců, povin.pojištění,daně</t>
  </si>
  <si>
    <t xml:space="preserve">Fin. vypořádání min.let - vratka volby</t>
  </si>
  <si>
    <t xml:space="preserve">Oprava sportovišť</t>
  </si>
  <si>
    <t xml:space="preserve">Výměna oken sportovní areál Voděrady</t>
  </si>
  <si>
    <t xml:space="preserve">Příprava kanalizace (dotace)</t>
  </si>
  <si>
    <t xml:space="preserve">vyvěšeno na úřední desku dne: 25. 11. 2021  </t>
  </si>
  <si>
    <t xml:space="preserve">sejmuto z úřední desky dne: 10. 12. 2021 </t>
  </si>
  <si>
    <t xml:space="preserve">SCHVÁLENÝ ROZPOČET NA ROK 2022</t>
  </si>
  <si>
    <t xml:space="preserve">vyvěšeno na úřední desku dne: 11. 12. 2021  </t>
  </si>
  <si>
    <t xml:space="preserve">sejmuto z úřední desky dne: 1. 12. 2022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</si>
</sst>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0.00"/>
    <numFmt numFmtId="168" formatCode="@"/>
    <numFmt numFmtId="169" formatCode="General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6"/>
      <color rgb="FF000000"/>
      <name val="Calibri"/>
      <family val="2"/>
      <charset val="238"/>
    </font>
    <font>
      <b val="true"/>
      <u val="single"/>
      <sz val="11"/>
      <color rgb="FF000000"/>
      <name val="Calibri"/>
      <family val="2"/>
      <charset val="238"/>
    </font>
    <font>
      <b val="true"/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 val="true"/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3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4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3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4" fillId="3" borderId="3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3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3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2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3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3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3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3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6" activeCellId="0" sqref="C46"/>
    </sheetView>
  </sheetViews>
  <sheetFormatPr defaultColWidth="8.4609375" defaultRowHeight="15" zeroHeight="false" outlineLevelRow="0" outlineLevelCol="0"/>
  <cols>
    <col collapsed="false" customWidth="true" hidden="false" outlineLevel="0" max="3" min="3" style="0" width="30.57"/>
    <col collapsed="false" customWidth="true" hidden="false" outlineLevel="0" max="4" min="4" style="0" width="13.7"/>
    <col collapsed="false" customWidth="true" hidden="false" outlineLevel="0" max="5" min="5" style="0" width="8.29"/>
    <col collapsed="false" customWidth="true" hidden="false" outlineLevel="0" max="6" min="6" style="1" width="48.7"/>
    <col collapsed="false" customWidth="true" hidden="false" outlineLevel="0" max="7" min="7" style="1" width="9.14"/>
  </cols>
  <sheetData>
    <row r="1" customFormat="false" ht="21.7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3"/>
      <c r="B2" s="4"/>
      <c r="C2" s="4"/>
      <c r="D2" s="4"/>
      <c r="E2" s="4"/>
      <c r="F2" s="5"/>
      <c r="G2" s="6"/>
    </row>
    <row r="3" customFormat="false" ht="15" hidden="false" customHeight="false" outlineLevel="0" collapsed="false">
      <c r="A3" s="7" t="s">
        <v>1</v>
      </c>
      <c r="B3" s="8" t="s">
        <v>2</v>
      </c>
      <c r="C3" s="8" t="s">
        <v>3</v>
      </c>
      <c r="D3" s="8" t="s">
        <v>4</v>
      </c>
      <c r="E3" s="8" t="s">
        <v>1</v>
      </c>
      <c r="F3" s="8" t="s">
        <v>5</v>
      </c>
      <c r="G3" s="9"/>
    </row>
    <row r="4" customFormat="false" ht="15" hidden="false" customHeight="false" outlineLevel="0" collapsed="false">
      <c r="A4" s="10"/>
      <c r="B4" s="11"/>
      <c r="C4" s="11"/>
      <c r="D4" s="11"/>
      <c r="E4" s="11"/>
      <c r="F4" s="12" t="s">
        <v>6</v>
      </c>
      <c r="G4" s="9"/>
    </row>
    <row r="5" customFormat="false" ht="15" hidden="false" customHeight="false" outlineLevel="0" collapsed="false">
      <c r="A5" s="10"/>
      <c r="B5" s="11" t="n">
        <v>1111</v>
      </c>
      <c r="C5" s="13" t="s">
        <v>7</v>
      </c>
      <c r="D5" s="13" t="n">
        <v>1312.7</v>
      </c>
      <c r="E5" s="11" t="n">
        <v>2219</v>
      </c>
      <c r="F5" s="13" t="s">
        <v>8</v>
      </c>
      <c r="G5" s="14" t="n">
        <v>1600</v>
      </c>
    </row>
    <row r="6" customFormat="false" ht="15" hidden="false" customHeight="false" outlineLevel="0" collapsed="false">
      <c r="A6" s="10"/>
      <c r="B6" s="11" t="n">
        <v>1111</v>
      </c>
      <c r="C6" s="13" t="s">
        <v>9</v>
      </c>
      <c r="D6" s="13" t="n">
        <v>106.1</v>
      </c>
      <c r="E6" s="11" t="n">
        <v>2219</v>
      </c>
      <c r="F6" s="13" t="s">
        <v>10</v>
      </c>
      <c r="G6" s="15" t="n">
        <v>150</v>
      </c>
    </row>
    <row r="7" customFormat="false" ht="15" hidden="false" customHeight="false" outlineLevel="0" collapsed="false">
      <c r="A7" s="10"/>
      <c r="B7" s="11" t="n">
        <v>1111</v>
      </c>
      <c r="C7" s="13" t="s">
        <v>11</v>
      </c>
      <c r="D7" s="13" t="n">
        <v>12.4</v>
      </c>
      <c r="E7" s="11" t="n">
        <v>2219</v>
      </c>
      <c r="F7" s="13" t="s">
        <v>12</v>
      </c>
      <c r="G7" s="14" t="n">
        <v>50</v>
      </c>
    </row>
    <row r="8" customFormat="false" ht="15" hidden="false" customHeight="false" outlineLevel="0" collapsed="false">
      <c r="A8" s="10"/>
      <c r="B8" s="11" t="n">
        <v>1112</v>
      </c>
      <c r="C8" s="13" t="s">
        <v>13</v>
      </c>
      <c r="D8" s="13" t="n">
        <v>28.7</v>
      </c>
      <c r="E8" s="11" t="n">
        <v>2219</v>
      </c>
      <c r="F8" s="13" t="s">
        <v>14</v>
      </c>
      <c r="G8" s="14" t="n">
        <v>150</v>
      </c>
    </row>
    <row r="9" customFormat="false" ht="15" hidden="false" customHeight="false" outlineLevel="0" collapsed="false">
      <c r="A9" s="10"/>
      <c r="B9" s="11" t="n">
        <v>1121</v>
      </c>
      <c r="C9" s="13" t="s">
        <v>15</v>
      </c>
      <c r="D9" s="13" t="n">
        <v>1067.4</v>
      </c>
      <c r="E9" s="11" t="n">
        <v>2321</v>
      </c>
      <c r="F9" s="13" t="s">
        <v>16</v>
      </c>
      <c r="G9" s="16" t="n">
        <v>590</v>
      </c>
    </row>
    <row r="10" customFormat="false" ht="15" hidden="false" customHeight="false" outlineLevel="0" collapsed="false">
      <c r="A10" s="10"/>
      <c r="B10" s="11" t="n">
        <v>1211</v>
      </c>
      <c r="C10" s="13" t="s">
        <v>17</v>
      </c>
      <c r="D10" s="13" t="n">
        <v>2444.3</v>
      </c>
      <c r="E10" s="11" t="n">
        <v>2341</v>
      </c>
      <c r="F10" s="13" t="s">
        <v>18</v>
      </c>
      <c r="G10" s="14" t="n">
        <v>80</v>
      </c>
    </row>
    <row r="11" customFormat="false" ht="15" hidden="false" customHeight="false" outlineLevel="0" collapsed="false">
      <c r="A11" s="10"/>
      <c r="B11" s="11" t="n">
        <v>1511</v>
      </c>
      <c r="C11" s="13" t="s">
        <v>19</v>
      </c>
      <c r="D11" s="13" t="n">
        <v>500</v>
      </c>
      <c r="E11" s="11" t="n">
        <v>3412</v>
      </c>
      <c r="F11" s="13" t="s">
        <v>20</v>
      </c>
      <c r="G11" s="14" t="n">
        <v>1073</v>
      </c>
    </row>
    <row r="12" customFormat="false" ht="15" hidden="false" customHeight="false" outlineLevel="0" collapsed="false">
      <c r="A12" s="10"/>
      <c r="B12" s="11" t="n">
        <v>1334</v>
      </c>
      <c r="C12" s="13" t="s">
        <v>21</v>
      </c>
      <c r="D12" s="13" t="n">
        <v>35</v>
      </c>
      <c r="E12" s="11" t="n">
        <v>3639</v>
      </c>
      <c r="F12" s="13" t="s">
        <v>22</v>
      </c>
      <c r="G12" s="14" t="n">
        <v>300</v>
      </c>
    </row>
    <row r="13" customFormat="false" ht="15" hidden="false" customHeight="false" outlineLevel="0" collapsed="false">
      <c r="A13" s="10"/>
      <c r="B13" s="11" t="n">
        <v>1340</v>
      </c>
      <c r="C13" s="13" t="s">
        <v>23</v>
      </c>
      <c r="D13" s="13" t="n">
        <v>150</v>
      </c>
      <c r="E13" s="11" t="n">
        <v>3639</v>
      </c>
      <c r="F13" s="13" t="s">
        <v>24</v>
      </c>
      <c r="G13" s="14" t="n">
        <v>150</v>
      </c>
    </row>
    <row r="14" customFormat="false" ht="15" hidden="false" customHeight="false" outlineLevel="0" collapsed="false">
      <c r="A14" s="10"/>
      <c r="B14" s="11" t="n">
        <v>1341</v>
      </c>
      <c r="C14" s="13" t="s">
        <v>25</v>
      </c>
      <c r="D14" s="13" t="n">
        <v>12</v>
      </c>
      <c r="E14" s="11" t="n">
        <v>3745</v>
      </c>
      <c r="F14" s="13" t="s">
        <v>26</v>
      </c>
      <c r="G14" s="14" t="n">
        <v>50</v>
      </c>
    </row>
    <row r="15" customFormat="false" ht="15" hidden="false" customHeight="false" outlineLevel="0" collapsed="false">
      <c r="A15" s="10"/>
      <c r="B15" s="11"/>
      <c r="C15" s="13"/>
      <c r="D15" s="13"/>
      <c r="E15" s="11"/>
      <c r="F15" s="13"/>
      <c r="G15" s="14"/>
    </row>
    <row r="16" customFormat="false" ht="15" hidden="false" customHeight="false" outlineLevel="0" collapsed="false">
      <c r="A16" s="10" t="n">
        <v>1031</v>
      </c>
      <c r="B16" s="11"/>
      <c r="C16" s="13" t="s">
        <v>27</v>
      </c>
      <c r="D16" s="13" t="n">
        <v>250</v>
      </c>
      <c r="E16" s="11"/>
      <c r="F16" s="12" t="s">
        <v>28</v>
      </c>
      <c r="G16" s="14"/>
    </row>
    <row r="17" customFormat="false" ht="15" hidden="false" customHeight="false" outlineLevel="0" collapsed="false">
      <c r="A17" s="10" t="n">
        <v>2141</v>
      </c>
      <c r="B17" s="11"/>
      <c r="C17" s="13" t="s">
        <v>29</v>
      </c>
      <c r="D17" s="13" t="n">
        <v>5</v>
      </c>
      <c r="E17" s="11" t="n">
        <v>1031</v>
      </c>
      <c r="F17" s="13" t="s">
        <v>27</v>
      </c>
      <c r="G17" s="14" t="n">
        <v>120</v>
      </c>
    </row>
    <row r="18" customFormat="false" ht="15" hidden="false" customHeight="false" outlineLevel="0" collapsed="false">
      <c r="A18" s="10" t="n">
        <v>2321</v>
      </c>
      <c r="B18" s="11"/>
      <c r="C18" s="13" t="s">
        <v>30</v>
      </c>
      <c r="D18" s="13" t="n">
        <v>20</v>
      </c>
      <c r="E18" s="11" t="n">
        <v>2141</v>
      </c>
      <c r="F18" s="13" t="s">
        <v>31</v>
      </c>
      <c r="G18" s="14" t="n">
        <v>80</v>
      </c>
    </row>
    <row r="19" customFormat="false" ht="15" hidden="false" customHeight="false" outlineLevel="0" collapsed="false">
      <c r="A19" s="10" t="n">
        <v>3412</v>
      </c>
      <c r="B19" s="11"/>
      <c r="C19" s="13" t="s">
        <v>32</v>
      </c>
      <c r="D19" s="13" t="n">
        <v>5</v>
      </c>
      <c r="E19" s="11" t="n">
        <v>2212</v>
      </c>
      <c r="F19" s="13" t="s">
        <v>33</v>
      </c>
      <c r="G19" s="14" t="n">
        <v>80</v>
      </c>
    </row>
    <row r="20" customFormat="false" ht="15" hidden="false" customHeight="false" outlineLevel="0" collapsed="false">
      <c r="A20" s="10" t="n">
        <v>3612</v>
      </c>
      <c r="B20" s="11"/>
      <c r="C20" s="13" t="s">
        <v>34</v>
      </c>
      <c r="D20" s="13" t="n">
        <v>90</v>
      </c>
      <c r="E20" s="11" t="n">
        <v>3314</v>
      </c>
      <c r="F20" s="13" t="s">
        <v>35</v>
      </c>
      <c r="G20" s="14" t="n">
        <v>30</v>
      </c>
    </row>
    <row r="21" customFormat="false" ht="15" hidden="false" customHeight="false" outlineLevel="0" collapsed="false">
      <c r="A21" s="10" t="n">
        <v>3636</v>
      </c>
      <c r="B21" s="11"/>
      <c r="C21" s="13" t="s">
        <v>36</v>
      </c>
      <c r="D21" s="13" t="n">
        <v>100</v>
      </c>
      <c r="E21" s="11" t="n">
        <v>3319</v>
      </c>
      <c r="F21" s="13" t="s">
        <v>37</v>
      </c>
      <c r="G21" s="14" t="n">
        <v>40</v>
      </c>
    </row>
    <row r="22" customFormat="false" ht="15" hidden="false" customHeight="false" outlineLevel="0" collapsed="false">
      <c r="A22" s="10" t="n">
        <v>3639</v>
      </c>
      <c r="B22" s="11"/>
      <c r="C22" s="13" t="s">
        <v>38</v>
      </c>
      <c r="D22" s="13" t="n">
        <v>15</v>
      </c>
      <c r="E22" s="11" t="n">
        <v>3319</v>
      </c>
      <c r="F22" s="13" t="s">
        <v>39</v>
      </c>
      <c r="G22" s="14" t="n">
        <v>15</v>
      </c>
    </row>
    <row r="23" customFormat="false" ht="15" hidden="false" customHeight="false" outlineLevel="0" collapsed="false">
      <c r="A23" s="10" t="n">
        <v>3639</v>
      </c>
      <c r="B23" s="11"/>
      <c r="C23" s="13" t="s">
        <v>40</v>
      </c>
      <c r="D23" s="13" t="n">
        <v>5</v>
      </c>
      <c r="E23" s="11" t="n">
        <v>3330</v>
      </c>
      <c r="F23" s="13" t="s">
        <v>41</v>
      </c>
      <c r="G23" s="14" t="n">
        <v>10</v>
      </c>
    </row>
    <row r="24" customFormat="false" ht="15" hidden="false" customHeight="false" outlineLevel="0" collapsed="false">
      <c r="A24" s="10" t="n">
        <v>3639</v>
      </c>
      <c r="B24" s="11"/>
      <c r="C24" s="13" t="s">
        <v>42</v>
      </c>
      <c r="D24" s="13" t="n">
        <v>80</v>
      </c>
      <c r="E24" s="11" t="n">
        <v>3341</v>
      </c>
      <c r="F24" s="13" t="s">
        <v>43</v>
      </c>
      <c r="G24" s="14" t="n">
        <v>30</v>
      </c>
    </row>
    <row r="25" customFormat="false" ht="15" hidden="false" customHeight="false" outlineLevel="0" collapsed="false">
      <c r="A25" s="10" t="n">
        <v>3725</v>
      </c>
      <c r="B25" s="11"/>
      <c r="C25" s="13" t="s">
        <v>44</v>
      </c>
      <c r="D25" s="13" t="n">
        <v>30</v>
      </c>
      <c r="E25" s="11" t="n">
        <v>3631</v>
      </c>
      <c r="F25" s="13" t="s">
        <v>45</v>
      </c>
      <c r="G25" s="14" t="n">
        <v>75</v>
      </c>
    </row>
    <row r="26" customFormat="false" ht="15" hidden="false" customHeight="false" outlineLevel="0" collapsed="false">
      <c r="A26" s="10" t="n">
        <v>6171</v>
      </c>
      <c r="B26" s="11"/>
      <c r="C26" s="13" t="s">
        <v>46</v>
      </c>
      <c r="D26" s="13" t="n">
        <v>40</v>
      </c>
      <c r="E26" s="11" t="n">
        <v>3722</v>
      </c>
      <c r="F26" s="13" t="s">
        <v>47</v>
      </c>
      <c r="G26" s="14" t="n">
        <v>280.11</v>
      </c>
    </row>
    <row r="27" customFormat="false" ht="15" hidden="false" customHeight="false" outlineLevel="0" collapsed="false">
      <c r="A27" s="10"/>
      <c r="B27" s="11" t="n">
        <v>4112</v>
      </c>
      <c r="C27" s="13" t="s">
        <v>48</v>
      </c>
      <c r="D27" s="13" t="n">
        <v>77.4</v>
      </c>
      <c r="E27" s="11" t="n">
        <v>3745</v>
      </c>
      <c r="F27" s="13" t="s">
        <v>49</v>
      </c>
      <c r="G27" s="14" t="n">
        <v>250</v>
      </c>
    </row>
    <row r="28" customFormat="false" ht="15" hidden="false" customHeight="false" outlineLevel="0" collapsed="false">
      <c r="A28" s="10"/>
      <c r="B28" s="11" t="n">
        <v>4116</v>
      </c>
      <c r="C28" s="13" t="s">
        <v>50</v>
      </c>
      <c r="D28" s="13" t="n">
        <v>30</v>
      </c>
      <c r="E28" s="11" t="n">
        <v>5512</v>
      </c>
      <c r="F28" s="13" t="s">
        <v>51</v>
      </c>
      <c r="G28" s="14" t="n">
        <v>40</v>
      </c>
    </row>
    <row r="29" customFormat="false" ht="15" hidden="false" customHeight="false" outlineLevel="0" collapsed="false">
      <c r="A29" s="10"/>
      <c r="B29" s="11"/>
      <c r="C29" s="13"/>
      <c r="D29" s="13"/>
      <c r="E29" s="11" t="n">
        <v>5512</v>
      </c>
      <c r="F29" s="13" t="s">
        <v>52</v>
      </c>
      <c r="G29" s="14" t="n">
        <v>40</v>
      </c>
    </row>
    <row r="30" customFormat="false" ht="15" hidden="false" customHeight="false" outlineLevel="0" collapsed="false">
      <c r="A30" s="10"/>
      <c r="B30" s="11"/>
      <c r="C30" s="13"/>
      <c r="D30" s="13"/>
      <c r="E30" s="11" t="n">
        <v>5213</v>
      </c>
      <c r="F30" s="13" t="s">
        <v>53</v>
      </c>
      <c r="G30" s="17" t="n">
        <v>29</v>
      </c>
    </row>
    <row r="31" customFormat="false" ht="15" hidden="false" customHeight="false" outlineLevel="0" collapsed="false">
      <c r="A31" s="10"/>
      <c r="B31" s="11"/>
      <c r="C31" s="13"/>
      <c r="D31" s="13"/>
      <c r="E31" s="11" t="n">
        <v>6112</v>
      </c>
      <c r="F31" s="13" t="s">
        <v>54</v>
      </c>
      <c r="G31" s="14" t="n">
        <v>501</v>
      </c>
    </row>
    <row r="32" customFormat="false" ht="15" hidden="false" customHeight="false" outlineLevel="0" collapsed="false">
      <c r="A32" s="10"/>
      <c r="B32" s="11"/>
      <c r="C32" s="11"/>
      <c r="D32" s="11"/>
      <c r="E32" s="11" t="n">
        <v>6171</v>
      </c>
      <c r="F32" s="13" t="s">
        <v>55</v>
      </c>
      <c r="G32" s="14" t="n">
        <v>300</v>
      </c>
    </row>
    <row r="33" customFormat="false" ht="15" hidden="false" customHeight="false" outlineLevel="0" collapsed="false">
      <c r="A33" s="10"/>
      <c r="B33" s="11"/>
      <c r="C33" s="11"/>
      <c r="D33" s="11"/>
      <c r="E33" s="11" t="n">
        <v>6171</v>
      </c>
      <c r="F33" s="13" t="s">
        <v>56</v>
      </c>
      <c r="G33" s="14" t="n">
        <v>230</v>
      </c>
    </row>
    <row r="34" customFormat="false" ht="15" hidden="false" customHeight="false" outlineLevel="0" collapsed="false">
      <c r="A34" s="10"/>
      <c r="B34" s="11"/>
      <c r="C34" s="11"/>
      <c r="D34" s="11"/>
      <c r="E34" s="18" t="n">
        <v>6310</v>
      </c>
      <c r="F34" s="19" t="s">
        <v>57</v>
      </c>
      <c r="G34" s="20" t="n">
        <v>5</v>
      </c>
    </row>
    <row r="35" customFormat="false" ht="15" hidden="false" customHeight="false" outlineLevel="0" collapsed="false">
      <c r="A35" s="10"/>
      <c r="B35" s="11"/>
      <c r="C35" s="11"/>
      <c r="D35" s="11"/>
      <c r="E35" s="18" t="n">
        <v>6320</v>
      </c>
      <c r="F35" s="19" t="s">
        <v>58</v>
      </c>
      <c r="G35" s="20" t="n">
        <v>38</v>
      </c>
    </row>
    <row r="36" customFormat="false" ht="15" hidden="false" customHeight="false" outlineLevel="0" collapsed="false">
      <c r="A36" s="10"/>
      <c r="B36" s="11"/>
      <c r="C36" s="11"/>
      <c r="D36" s="11"/>
      <c r="E36" s="11" t="n">
        <v>6402</v>
      </c>
      <c r="F36" s="13" t="s">
        <v>59</v>
      </c>
      <c r="G36" s="14" t="n">
        <v>29.89</v>
      </c>
    </row>
    <row r="37" customFormat="false" ht="15.75" hidden="false" customHeight="false" outlineLevel="0" collapsed="false">
      <c r="A37" s="10"/>
      <c r="B37" s="11"/>
      <c r="C37" s="11"/>
      <c r="D37" s="11"/>
      <c r="E37" s="21"/>
      <c r="F37" s="22"/>
      <c r="G37" s="23"/>
    </row>
    <row r="38" customFormat="false" ht="15.75" hidden="false" customHeight="false" outlineLevel="0" collapsed="false">
      <c r="A38" s="24"/>
      <c r="B38" s="25"/>
      <c r="C38" s="25" t="s">
        <v>60</v>
      </c>
      <c r="D38" s="26" t="n">
        <f aca="false">SUM(D5:D37)</f>
        <v>6416</v>
      </c>
      <c r="E38" s="25"/>
      <c r="F38" s="25" t="s">
        <v>60</v>
      </c>
      <c r="G38" s="27" t="n">
        <f aca="false">SUM(G5:G36)</f>
        <v>6416</v>
      </c>
    </row>
    <row r="39" customFormat="false" ht="15" hidden="false" customHeight="false" outlineLevel="0" collapsed="false">
      <c r="A39" s="28"/>
      <c r="B39" s="29"/>
      <c r="C39" s="29"/>
      <c r="D39" s="29"/>
      <c r="E39" s="29"/>
      <c r="F39" s="29" t="s">
        <v>61</v>
      </c>
      <c r="G39" s="30" t="n">
        <v>200</v>
      </c>
    </row>
    <row r="40" customFormat="false" ht="15" hidden="false" customHeight="false" outlineLevel="0" collapsed="false">
      <c r="A40" s="28"/>
      <c r="B40" s="29"/>
      <c r="C40" s="29"/>
      <c r="D40" s="29"/>
      <c r="E40" s="29"/>
      <c r="F40" s="29" t="s">
        <v>62</v>
      </c>
      <c r="G40" s="30" t="n">
        <v>200</v>
      </c>
    </row>
    <row r="41" customFormat="false" ht="15" hidden="false" customHeight="false" outlineLevel="0" collapsed="false">
      <c r="A41" s="28"/>
      <c r="B41" s="29"/>
      <c r="C41" s="29"/>
      <c r="D41" s="29"/>
      <c r="E41" s="29"/>
      <c r="F41" s="29" t="s">
        <v>63</v>
      </c>
      <c r="G41" s="30" t="n">
        <v>150</v>
      </c>
    </row>
    <row r="42" customFormat="false" ht="15" hidden="false" customHeight="false" outlineLevel="0" collapsed="false">
      <c r="A42" s="28"/>
      <c r="B42" s="29"/>
      <c r="C42" s="29"/>
      <c r="D42" s="29"/>
      <c r="E42" s="29"/>
      <c r="F42" s="29" t="s">
        <v>64</v>
      </c>
      <c r="G42" s="30" t="n">
        <v>300</v>
      </c>
    </row>
    <row r="43" customFormat="false" ht="15" hidden="false" customHeight="false" outlineLevel="0" collapsed="false">
      <c r="A43" s="31"/>
      <c r="B43" s="13"/>
      <c r="C43" s="13"/>
      <c r="D43" s="13"/>
      <c r="E43" s="13"/>
      <c r="F43" s="13"/>
      <c r="G43" s="16"/>
    </row>
    <row r="44" customFormat="false" ht="15" hidden="false" customHeight="false" outlineLevel="0" collapsed="false">
      <c r="A44" s="31"/>
      <c r="B44" s="13"/>
      <c r="C44" s="13"/>
      <c r="D44" s="13"/>
      <c r="E44" s="13"/>
      <c r="F44" s="13"/>
      <c r="G44" s="16"/>
    </row>
    <row r="45" customFormat="false" ht="15.75" hidden="false" customHeight="false" outlineLevel="0" collapsed="false">
      <c r="A45" s="32"/>
      <c r="B45" s="19"/>
      <c r="C45" s="19"/>
      <c r="D45" s="19"/>
      <c r="E45" s="18"/>
      <c r="F45" s="19"/>
      <c r="G45" s="20"/>
    </row>
    <row r="46" customFormat="false" ht="15.75" hidden="false" customHeight="false" outlineLevel="0" collapsed="false">
      <c r="A46" s="24"/>
      <c r="B46" s="25"/>
      <c r="C46" s="25"/>
      <c r="D46" s="25"/>
      <c r="E46" s="25"/>
      <c r="F46" s="25"/>
      <c r="G46" s="33" t="n">
        <f aca="false">SUM(G38:G45)</f>
        <v>7266</v>
      </c>
    </row>
    <row r="47" s="1" customFormat="true" ht="15" hidden="false" customHeight="false" outlineLevel="0" collapsed="false">
      <c r="A47" s="1" t="s">
        <v>65</v>
      </c>
    </row>
    <row r="48" s="1" customFormat="true" ht="15" hidden="false" customHeight="false" outlineLevel="0" collapsed="false">
      <c r="A48" s="1" t="s">
        <v>66</v>
      </c>
    </row>
    <row r="49" s="1" customFormat="true" ht="15.75" hidden="false" customHeight="false" outlineLevel="0" collapsed="false">
      <c r="A49" s="34" t="s">
        <v>67</v>
      </c>
      <c r="B49" s="34"/>
      <c r="C49" s="34"/>
      <c r="D49" s="34"/>
      <c r="E49" s="34"/>
      <c r="F49" s="35"/>
      <c r="G49" s="35"/>
    </row>
    <row r="50" s="1" customFormat="true" ht="15.75" hidden="false" customHeight="false" outlineLevel="0" collapsed="false">
      <c r="A50" s="35" t="s">
        <v>68</v>
      </c>
      <c r="B50" s="34"/>
      <c r="C50" s="34"/>
      <c r="D50" s="34"/>
      <c r="E50" s="34"/>
      <c r="F50" s="35"/>
      <c r="G50" s="35"/>
    </row>
    <row r="51" s="1" customFormat="true" ht="15" hidden="false" customHeight="false" outlineLevel="0" collapsed="false"/>
    <row r="52" s="1" customFormat="true" ht="15" hidden="false" customHeight="false" outlineLevel="0" collapsed="false"/>
    <row r="53" s="1" customFormat="true" ht="15" hidden="false" customHeight="false" outlineLevel="0" collapsed="false"/>
    <row r="54" s="1" customFormat="true" ht="15" hidden="false" customHeight="false" outlineLevel="0" collapsed="false"/>
    <row r="55" s="1" customFormat="true" ht="15" hidden="false" customHeight="false" outlineLevel="0" collapsed="false"/>
    <row r="58" s="34" customFormat="true" ht="15.75" hidden="false" customHeight="false" outlineLevel="0" collapsed="false">
      <c r="F58" s="1"/>
      <c r="G58" s="1"/>
    </row>
    <row r="59" s="34" customFormat="true" ht="15.75" hidden="false" customHeight="false" outlineLevel="0" collapsed="false">
      <c r="F59" s="1"/>
      <c r="G59" s="1"/>
    </row>
  </sheetData>
  <mergeCells count="1">
    <mergeCell ref="A1:G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59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C53" activeCellId="0" sqref="C53"/>
    </sheetView>
  </sheetViews>
  <sheetFormatPr defaultColWidth="8.4609375" defaultRowHeight="15" zeroHeight="false" outlineLevelRow="0" outlineLevelCol="0"/>
  <cols>
    <col collapsed="false" customWidth="true" hidden="false" outlineLevel="0" max="3" min="3" style="0" width="30.57"/>
    <col collapsed="false" customWidth="true" hidden="false" outlineLevel="0" max="4" min="4" style="0" width="13.7"/>
    <col collapsed="false" customWidth="true" hidden="false" outlineLevel="0" max="5" min="5" style="0" width="8.29"/>
    <col collapsed="false" customWidth="true" hidden="false" outlineLevel="0" max="6" min="6" style="1" width="48.7"/>
    <col collapsed="false" customWidth="true" hidden="false" outlineLevel="0" max="7" min="7" style="1" width="9.14"/>
  </cols>
  <sheetData>
    <row r="1" customFormat="false" ht="21.75" hidden="false" customHeight="false" outlineLevel="0" collapsed="false">
      <c r="A1" s="2" t="s">
        <v>69</v>
      </c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3"/>
      <c r="B2" s="4"/>
      <c r="C2" s="4"/>
      <c r="D2" s="4"/>
      <c r="E2" s="4"/>
      <c r="F2" s="5"/>
      <c r="G2" s="6"/>
    </row>
    <row r="3" customFormat="false" ht="15" hidden="false" customHeight="false" outlineLevel="0" collapsed="false">
      <c r="A3" s="7" t="s">
        <v>1</v>
      </c>
      <c r="B3" s="8" t="s">
        <v>2</v>
      </c>
      <c r="C3" s="8" t="s">
        <v>3</v>
      </c>
      <c r="D3" s="8" t="s">
        <v>4</v>
      </c>
      <c r="E3" s="8" t="s">
        <v>1</v>
      </c>
      <c r="F3" s="8" t="s">
        <v>5</v>
      </c>
      <c r="G3" s="9"/>
    </row>
    <row r="4" customFormat="false" ht="15" hidden="false" customHeight="false" outlineLevel="0" collapsed="false">
      <c r="A4" s="10"/>
      <c r="B4" s="11"/>
      <c r="C4" s="11"/>
      <c r="D4" s="11"/>
      <c r="E4" s="11"/>
      <c r="F4" s="12" t="s">
        <v>6</v>
      </c>
      <c r="G4" s="9"/>
    </row>
    <row r="5" customFormat="false" ht="15" hidden="false" customHeight="false" outlineLevel="0" collapsed="false">
      <c r="A5" s="10"/>
      <c r="B5" s="11" t="n">
        <v>1111</v>
      </c>
      <c r="C5" s="13" t="s">
        <v>7</v>
      </c>
      <c r="D5" s="13" t="n">
        <v>1312.7</v>
      </c>
      <c r="E5" s="11" t="n">
        <v>2219</v>
      </c>
      <c r="F5" s="13" t="s">
        <v>8</v>
      </c>
      <c r="G5" s="14" t="n">
        <v>1600</v>
      </c>
    </row>
    <row r="6" customFormat="false" ht="15" hidden="false" customHeight="false" outlineLevel="0" collapsed="false">
      <c r="A6" s="10"/>
      <c r="B6" s="11" t="n">
        <v>1111</v>
      </c>
      <c r="C6" s="13" t="s">
        <v>9</v>
      </c>
      <c r="D6" s="13" t="n">
        <v>106.1</v>
      </c>
      <c r="E6" s="11" t="n">
        <v>2219</v>
      </c>
      <c r="F6" s="13" t="s">
        <v>10</v>
      </c>
      <c r="G6" s="15" t="n">
        <v>150</v>
      </c>
    </row>
    <row r="7" customFormat="false" ht="15" hidden="false" customHeight="false" outlineLevel="0" collapsed="false">
      <c r="A7" s="10"/>
      <c r="B7" s="11" t="n">
        <v>1111</v>
      </c>
      <c r="C7" s="13" t="s">
        <v>11</v>
      </c>
      <c r="D7" s="13" t="n">
        <v>12.4</v>
      </c>
      <c r="E7" s="11" t="n">
        <v>2219</v>
      </c>
      <c r="F7" s="13" t="s">
        <v>12</v>
      </c>
      <c r="G7" s="14" t="n">
        <v>50</v>
      </c>
    </row>
    <row r="8" customFormat="false" ht="15" hidden="false" customHeight="false" outlineLevel="0" collapsed="false">
      <c r="A8" s="10"/>
      <c r="B8" s="11" t="n">
        <v>1112</v>
      </c>
      <c r="C8" s="13" t="s">
        <v>13</v>
      </c>
      <c r="D8" s="13" t="n">
        <v>28.7</v>
      </c>
      <c r="E8" s="11" t="n">
        <v>2219</v>
      </c>
      <c r="F8" s="13" t="s">
        <v>14</v>
      </c>
      <c r="G8" s="14" t="n">
        <v>150</v>
      </c>
    </row>
    <row r="9" customFormat="false" ht="15" hidden="false" customHeight="false" outlineLevel="0" collapsed="false">
      <c r="A9" s="10"/>
      <c r="B9" s="11" t="n">
        <v>1121</v>
      </c>
      <c r="C9" s="13" t="s">
        <v>15</v>
      </c>
      <c r="D9" s="13" t="n">
        <v>1067.4</v>
      </c>
      <c r="E9" s="11" t="n">
        <v>2321</v>
      </c>
      <c r="F9" s="13" t="s">
        <v>16</v>
      </c>
      <c r="G9" s="16" t="n">
        <v>590</v>
      </c>
    </row>
    <row r="10" customFormat="false" ht="15" hidden="false" customHeight="false" outlineLevel="0" collapsed="false">
      <c r="A10" s="10"/>
      <c r="B10" s="11" t="n">
        <v>1211</v>
      </c>
      <c r="C10" s="13" t="s">
        <v>17</v>
      </c>
      <c r="D10" s="13" t="n">
        <v>2444.3</v>
      </c>
      <c r="E10" s="11" t="n">
        <v>2341</v>
      </c>
      <c r="F10" s="13" t="s">
        <v>18</v>
      </c>
      <c r="G10" s="14" t="n">
        <v>80</v>
      </c>
    </row>
    <row r="11" customFormat="false" ht="15" hidden="false" customHeight="false" outlineLevel="0" collapsed="false">
      <c r="A11" s="10"/>
      <c r="B11" s="11" t="n">
        <v>1511</v>
      </c>
      <c r="C11" s="13" t="s">
        <v>19</v>
      </c>
      <c r="D11" s="13" t="n">
        <v>500</v>
      </c>
      <c r="E11" s="11" t="n">
        <v>3412</v>
      </c>
      <c r="F11" s="13" t="s">
        <v>20</v>
      </c>
      <c r="G11" s="14" t="n">
        <v>1073</v>
      </c>
    </row>
    <row r="12" customFormat="false" ht="15" hidden="false" customHeight="false" outlineLevel="0" collapsed="false">
      <c r="A12" s="10"/>
      <c r="B12" s="11" t="n">
        <v>1334</v>
      </c>
      <c r="C12" s="13" t="s">
        <v>21</v>
      </c>
      <c r="D12" s="13" t="n">
        <v>35</v>
      </c>
      <c r="E12" s="11" t="n">
        <v>3639</v>
      </c>
      <c r="F12" s="13" t="s">
        <v>22</v>
      </c>
      <c r="G12" s="14" t="n">
        <v>300</v>
      </c>
    </row>
    <row r="13" customFormat="false" ht="15" hidden="false" customHeight="false" outlineLevel="0" collapsed="false">
      <c r="A13" s="10"/>
      <c r="B13" s="11" t="n">
        <v>1340</v>
      </c>
      <c r="C13" s="13" t="s">
        <v>23</v>
      </c>
      <c r="D13" s="13" t="n">
        <v>150</v>
      </c>
      <c r="E13" s="11" t="n">
        <v>3639</v>
      </c>
      <c r="F13" s="13" t="s">
        <v>24</v>
      </c>
      <c r="G13" s="14" t="n">
        <v>150</v>
      </c>
    </row>
    <row r="14" customFormat="false" ht="15" hidden="false" customHeight="false" outlineLevel="0" collapsed="false">
      <c r="A14" s="10"/>
      <c r="B14" s="11" t="n">
        <v>1341</v>
      </c>
      <c r="C14" s="13" t="s">
        <v>25</v>
      </c>
      <c r="D14" s="13" t="n">
        <v>12</v>
      </c>
      <c r="E14" s="11" t="n">
        <v>3745</v>
      </c>
      <c r="F14" s="13" t="s">
        <v>26</v>
      </c>
      <c r="G14" s="14" t="n">
        <v>50</v>
      </c>
    </row>
    <row r="15" customFormat="false" ht="15" hidden="false" customHeight="false" outlineLevel="0" collapsed="false">
      <c r="A15" s="10"/>
      <c r="B15" s="11"/>
      <c r="C15" s="13"/>
      <c r="D15" s="13"/>
      <c r="E15" s="11"/>
      <c r="F15" s="13"/>
      <c r="G15" s="14"/>
    </row>
    <row r="16" customFormat="false" ht="15" hidden="false" customHeight="false" outlineLevel="0" collapsed="false">
      <c r="A16" s="10" t="n">
        <v>1031</v>
      </c>
      <c r="B16" s="11"/>
      <c r="C16" s="13" t="s">
        <v>27</v>
      </c>
      <c r="D16" s="13" t="n">
        <v>250</v>
      </c>
      <c r="E16" s="11"/>
      <c r="F16" s="12" t="s">
        <v>28</v>
      </c>
      <c r="G16" s="14"/>
    </row>
    <row r="17" customFormat="false" ht="15" hidden="false" customHeight="false" outlineLevel="0" collapsed="false">
      <c r="A17" s="10" t="n">
        <v>2141</v>
      </c>
      <c r="B17" s="11"/>
      <c r="C17" s="13" t="s">
        <v>29</v>
      </c>
      <c r="D17" s="13" t="n">
        <v>5</v>
      </c>
      <c r="E17" s="11" t="n">
        <v>1031</v>
      </c>
      <c r="F17" s="13" t="s">
        <v>27</v>
      </c>
      <c r="G17" s="14" t="n">
        <v>120</v>
      </c>
    </row>
    <row r="18" customFormat="false" ht="15" hidden="false" customHeight="false" outlineLevel="0" collapsed="false">
      <c r="A18" s="10" t="n">
        <v>2321</v>
      </c>
      <c r="B18" s="11"/>
      <c r="C18" s="13" t="s">
        <v>30</v>
      </c>
      <c r="D18" s="13" t="n">
        <v>20</v>
      </c>
      <c r="E18" s="11" t="n">
        <v>2141</v>
      </c>
      <c r="F18" s="13" t="s">
        <v>31</v>
      </c>
      <c r="G18" s="14" t="n">
        <v>80</v>
      </c>
    </row>
    <row r="19" customFormat="false" ht="15" hidden="false" customHeight="false" outlineLevel="0" collapsed="false">
      <c r="A19" s="10" t="n">
        <v>3412</v>
      </c>
      <c r="B19" s="11"/>
      <c r="C19" s="13" t="s">
        <v>32</v>
      </c>
      <c r="D19" s="13" t="n">
        <v>5</v>
      </c>
      <c r="E19" s="11" t="n">
        <v>2212</v>
      </c>
      <c r="F19" s="13" t="s">
        <v>33</v>
      </c>
      <c r="G19" s="14" t="n">
        <v>80</v>
      </c>
    </row>
    <row r="20" customFormat="false" ht="15" hidden="false" customHeight="false" outlineLevel="0" collapsed="false">
      <c r="A20" s="10" t="n">
        <v>3612</v>
      </c>
      <c r="B20" s="11"/>
      <c r="C20" s="13" t="s">
        <v>34</v>
      </c>
      <c r="D20" s="13" t="n">
        <v>90</v>
      </c>
      <c r="E20" s="11" t="n">
        <v>3314</v>
      </c>
      <c r="F20" s="13" t="s">
        <v>35</v>
      </c>
      <c r="G20" s="14" t="n">
        <v>30</v>
      </c>
    </row>
    <row r="21" customFormat="false" ht="15" hidden="false" customHeight="false" outlineLevel="0" collapsed="false">
      <c r="A21" s="10" t="n">
        <v>3636</v>
      </c>
      <c r="B21" s="11"/>
      <c r="C21" s="13" t="s">
        <v>36</v>
      </c>
      <c r="D21" s="13" t="n">
        <v>100</v>
      </c>
      <c r="E21" s="11" t="n">
        <v>3319</v>
      </c>
      <c r="F21" s="13" t="s">
        <v>37</v>
      </c>
      <c r="G21" s="14" t="n">
        <v>40</v>
      </c>
    </row>
    <row r="22" customFormat="false" ht="15" hidden="false" customHeight="false" outlineLevel="0" collapsed="false">
      <c r="A22" s="10" t="n">
        <v>3639</v>
      </c>
      <c r="B22" s="11"/>
      <c r="C22" s="13" t="s">
        <v>38</v>
      </c>
      <c r="D22" s="13" t="n">
        <v>15</v>
      </c>
      <c r="E22" s="11" t="n">
        <v>3319</v>
      </c>
      <c r="F22" s="13" t="s">
        <v>39</v>
      </c>
      <c r="G22" s="14" t="n">
        <v>15</v>
      </c>
    </row>
    <row r="23" customFormat="false" ht="15" hidden="false" customHeight="false" outlineLevel="0" collapsed="false">
      <c r="A23" s="10" t="n">
        <v>3639</v>
      </c>
      <c r="B23" s="11"/>
      <c r="C23" s="13" t="s">
        <v>40</v>
      </c>
      <c r="D23" s="13" t="n">
        <v>5</v>
      </c>
      <c r="E23" s="11" t="n">
        <v>3330</v>
      </c>
      <c r="F23" s="13" t="s">
        <v>41</v>
      </c>
      <c r="G23" s="14" t="n">
        <v>10</v>
      </c>
    </row>
    <row r="24" customFormat="false" ht="15" hidden="false" customHeight="false" outlineLevel="0" collapsed="false">
      <c r="A24" s="10" t="n">
        <v>3639</v>
      </c>
      <c r="B24" s="11"/>
      <c r="C24" s="13" t="s">
        <v>42</v>
      </c>
      <c r="D24" s="13" t="n">
        <v>80</v>
      </c>
      <c r="E24" s="11" t="n">
        <v>3341</v>
      </c>
      <c r="F24" s="13" t="s">
        <v>43</v>
      </c>
      <c r="G24" s="14" t="n">
        <v>30</v>
      </c>
    </row>
    <row r="25" customFormat="false" ht="15" hidden="false" customHeight="false" outlineLevel="0" collapsed="false">
      <c r="A25" s="10" t="n">
        <v>3725</v>
      </c>
      <c r="B25" s="11"/>
      <c r="C25" s="13" t="s">
        <v>44</v>
      </c>
      <c r="D25" s="13" t="n">
        <v>30</v>
      </c>
      <c r="E25" s="11" t="n">
        <v>3631</v>
      </c>
      <c r="F25" s="13" t="s">
        <v>45</v>
      </c>
      <c r="G25" s="14" t="n">
        <v>75</v>
      </c>
    </row>
    <row r="26" customFormat="false" ht="15" hidden="false" customHeight="false" outlineLevel="0" collapsed="false">
      <c r="A26" s="10" t="n">
        <v>6171</v>
      </c>
      <c r="B26" s="11"/>
      <c r="C26" s="13" t="s">
        <v>46</v>
      </c>
      <c r="D26" s="13" t="n">
        <v>40</v>
      </c>
      <c r="E26" s="11" t="n">
        <v>3722</v>
      </c>
      <c r="F26" s="13" t="s">
        <v>47</v>
      </c>
      <c r="G26" s="14" t="n">
        <v>280.11</v>
      </c>
    </row>
    <row r="27" customFormat="false" ht="15" hidden="false" customHeight="false" outlineLevel="0" collapsed="false">
      <c r="A27" s="10"/>
      <c r="B27" s="11" t="n">
        <v>4112</v>
      </c>
      <c r="C27" s="13" t="s">
        <v>48</v>
      </c>
      <c r="D27" s="13" t="n">
        <v>77.4</v>
      </c>
      <c r="E27" s="11" t="n">
        <v>3745</v>
      </c>
      <c r="F27" s="13" t="s">
        <v>49</v>
      </c>
      <c r="G27" s="14" t="n">
        <v>250</v>
      </c>
    </row>
    <row r="28" customFormat="false" ht="15" hidden="false" customHeight="false" outlineLevel="0" collapsed="false">
      <c r="A28" s="10"/>
      <c r="B28" s="11" t="n">
        <v>4116</v>
      </c>
      <c r="C28" s="13" t="s">
        <v>50</v>
      </c>
      <c r="D28" s="13" t="n">
        <v>30</v>
      </c>
      <c r="E28" s="11" t="n">
        <v>5512</v>
      </c>
      <c r="F28" s="13" t="s">
        <v>51</v>
      </c>
      <c r="G28" s="14" t="n">
        <v>40</v>
      </c>
    </row>
    <row r="29" customFormat="false" ht="15" hidden="false" customHeight="false" outlineLevel="0" collapsed="false">
      <c r="A29" s="10"/>
      <c r="B29" s="11"/>
      <c r="C29" s="13"/>
      <c r="D29" s="13"/>
      <c r="E29" s="11" t="n">
        <v>5512</v>
      </c>
      <c r="F29" s="13" t="s">
        <v>52</v>
      </c>
      <c r="G29" s="14" t="n">
        <v>40</v>
      </c>
    </row>
    <row r="30" customFormat="false" ht="15" hidden="false" customHeight="false" outlineLevel="0" collapsed="false">
      <c r="A30" s="10"/>
      <c r="B30" s="11"/>
      <c r="C30" s="13"/>
      <c r="D30" s="13"/>
      <c r="E30" s="11" t="n">
        <v>5213</v>
      </c>
      <c r="F30" s="13" t="s">
        <v>53</v>
      </c>
      <c r="G30" s="17" t="n">
        <v>29</v>
      </c>
    </row>
    <row r="31" customFormat="false" ht="15" hidden="false" customHeight="false" outlineLevel="0" collapsed="false">
      <c r="A31" s="10"/>
      <c r="B31" s="11"/>
      <c r="C31" s="13"/>
      <c r="D31" s="13"/>
      <c r="E31" s="11" t="n">
        <v>6112</v>
      </c>
      <c r="F31" s="13" t="s">
        <v>54</v>
      </c>
      <c r="G31" s="14" t="n">
        <v>501</v>
      </c>
    </row>
    <row r="32" customFormat="false" ht="15" hidden="false" customHeight="false" outlineLevel="0" collapsed="false">
      <c r="A32" s="10"/>
      <c r="B32" s="11"/>
      <c r="C32" s="11"/>
      <c r="D32" s="11"/>
      <c r="E32" s="11" t="n">
        <v>6171</v>
      </c>
      <c r="F32" s="13" t="s">
        <v>55</v>
      </c>
      <c r="G32" s="14" t="n">
        <v>300</v>
      </c>
    </row>
    <row r="33" customFormat="false" ht="15" hidden="false" customHeight="false" outlineLevel="0" collapsed="false">
      <c r="A33" s="10"/>
      <c r="B33" s="11"/>
      <c r="C33" s="11"/>
      <c r="D33" s="11"/>
      <c r="E33" s="11" t="n">
        <v>6171</v>
      </c>
      <c r="F33" s="13" t="s">
        <v>56</v>
      </c>
      <c r="G33" s="14" t="n">
        <v>230</v>
      </c>
    </row>
    <row r="34" customFormat="false" ht="15" hidden="false" customHeight="false" outlineLevel="0" collapsed="false">
      <c r="A34" s="10"/>
      <c r="B34" s="11"/>
      <c r="C34" s="11"/>
      <c r="D34" s="11"/>
      <c r="E34" s="18" t="n">
        <v>6310</v>
      </c>
      <c r="F34" s="19" t="s">
        <v>57</v>
      </c>
      <c r="G34" s="20" t="n">
        <v>5</v>
      </c>
    </row>
    <row r="35" customFormat="false" ht="15" hidden="false" customHeight="false" outlineLevel="0" collapsed="false">
      <c r="A35" s="10"/>
      <c r="B35" s="11"/>
      <c r="C35" s="11"/>
      <c r="D35" s="11"/>
      <c r="E35" s="18" t="n">
        <v>6320</v>
      </c>
      <c r="F35" s="19" t="s">
        <v>58</v>
      </c>
      <c r="G35" s="20" t="n">
        <v>38</v>
      </c>
    </row>
    <row r="36" customFormat="false" ht="15" hidden="false" customHeight="false" outlineLevel="0" collapsed="false">
      <c r="A36" s="10"/>
      <c r="B36" s="11"/>
      <c r="C36" s="11"/>
      <c r="D36" s="11"/>
      <c r="E36" s="11" t="n">
        <v>6402</v>
      </c>
      <c r="F36" s="13" t="s">
        <v>59</v>
      </c>
      <c r="G36" s="14" t="n">
        <v>29.89</v>
      </c>
    </row>
    <row r="37" customFormat="false" ht="15.75" hidden="false" customHeight="false" outlineLevel="0" collapsed="false">
      <c r="A37" s="10"/>
      <c r="B37" s="11"/>
      <c r="C37" s="11"/>
      <c r="D37" s="11"/>
      <c r="E37" s="21"/>
      <c r="F37" s="22"/>
      <c r="G37" s="23"/>
    </row>
    <row r="38" customFormat="false" ht="15.75" hidden="false" customHeight="false" outlineLevel="0" collapsed="false">
      <c r="A38" s="24"/>
      <c r="B38" s="25"/>
      <c r="C38" s="25" t="s">
        <v>60</v>
      </c>
      <c r="D38" s="26" t="n">
        <f aca="false">SUM(D5:D37)</f>
        <v>6416</v>
      </c>
      <c r="E38" s="25"/>
      <c r="F38" s="25" t="s">
        <v>60</v>
      </c>
      <c r="G38" s="27" t="n">
        <f aca="false">SUM(G5:G36)</f>
        <v>6416</v>
      </c>
    </row>
    <row r="39" customFormat="false" ht="15" hidden="false" customHeight="false" outlineLevel="0" collapsed="false">
      <c r="A39" s="28"/>
      <c r="B39" s="29"/>
      <c r="C39" s="29"/>
      <c r="D39" s="29"/>
      <c r="E39" s="29"/>
      <c r="F39" s="29" t="s">
        <v>61</v>
      </c>
      <c r="G39" s="30" t="n">
        <v>200</v>
      </c>
    </row>
    <row r="40" customFormat="false" ht="15" hidden="false" customHeight="false" outlineLevel="0" collapsed="false">
      <c r="A40" s="28"/>
      <c r="B40" s="29"/>
      <c r="C40" s="29"/>
      <c r="D40" s="29"/>
      <c r="E40" s="29"/>
      <c r="F40" s="29" t="s">
        <v>62</v>
      </c>
      <c r="G40" s="30" t="n">
        <v>200</v>
      </c>
    </row>
    <row r="41" customFormat="false" ht="15" hidden="false" customHeight="false" outlineLevel="0" collapsed="false">
      <c r="A41" s="28"/>
      <c r="B41" s="29"/>
      <c r="C41" s="29"/>
      <c r="D41" s="29"/>
      <c r="E41" s="29"/>
      <c r="F41" s="29" t="s">
        <v>63</v>
      </c>
      <c r="G41" s="30" t="n">
        <v>150</v>
      </c>
    </row>
    <row r="42" customFormat="false" ht="15" hidden="false" customHeight="false" outlineLevel="0" collapsed="false">
      <c r="A42" s="28"/>
      <c r="B42" s="29"/>
      <c r="C42" s="29"/>
      <c r="D42" s="29"/>
      <c r="E42" s="29"/>
      <c r="F42" s="29" t="s">
        <v>64</v>
      </c>
      <c r="G42" s="30" t="n">
        <v>300</v>
      </c>
    </row>
    <row r="43" customFormat="false" ht="15" hidden="false" customHeight="false" outlineLevel="0" collapsed="false">
      <c r="A43" s="31"/>
      <c r="B43" s="13"/>
      <c r="C43" s="13"/>
      <c r="D43" s="13"/>
      <c r="E43" s="13"/>
      <c r="F43" s="13"/>
      <c r="G43" s="16"/>
    </row>
    <row r="44" customFormat="false" ht="15" hidden="false" customHeight="false" outlineLevel="0" collapsed="false">
      <c r="A44" s="31"/>
      <c r="B44" s="13"/>
      <c r="C44" s="13"/>
      <c r="D44" s="13"/>
      <c r="E44" s="13"/>
      <c r="F44" s="13"/>
      <c r="G44" s="16"/>
    </row>
    <row r="45" customFormat="false" ht="15.75" hidden="false" customHeight="false" outlineLevel="0" collapsed="false">
      <c r="A45" s="32"/>
      <c r="B45" s="19"/>
      <c r="C45" s="19"/>
      <c r="D45" s="19"/>
      <c r="E45" s="18"/>
      <c r="F45" s="19"/>
      <c r="G45" s="20"/>
    </row>
    <row r="46" customFormat="false" ht="15.75" hidden="false" customHeight="false" outlineLevel="0" collapsed="false">
      <c r="A46" s="24"/>
      <c r="B46" s="25"/>
      <c r="C46" s="25"/>
      <c r="D46" s="25"/>
      <c r="E46" s="25"/>
      <c r="F46" s="25"/>
      <c r="G46" s="33" t="n">
        <f aca="false">SUM(G38:G45)</f>
        <v>7266</v>
      </c>
    </row>
    <row r="47" s="1" customFormat="true" ht="15" hidden="false" customHeight="false" outlineLevel="0" collapsed="false">
      <c r="A47" s="1" t="s">
        <v>70</v>
      </c>
    </row>
    <row r="48" s="1" customFormat="true" ht="15" hidden="false" customHeight="false" outlineLevel="0" collapsed="false"/>
    <row r="49" s="1" customFormat="true" ht="15.75" hidden="false" customHeight="false" outlineLevel="0" collapsed="false">
      <c r="A49" s="34" t="s">
        <v>67</v>
      </c>
      <c r="B49" s="34"/>
      <c r="C49" s="34"/>
      <c r="D49" s="34"/>
      <c r="E49" s="34"/>
      <c r="F49" s="35"/>
      <c r="G49" s="35"/>
    </row>
    <row r="50" s="1" customFormat="true" ht="15.75" hidden="false" customHeight="false" outlineLevel="0" collapsed="false">
      <c r="A50" s="35" t="s">
        <v>68</v>
      </c>
      <c r="B50" s="34"/>
      <c r="C50" s="34"/>
      <c r="D50" s="34"/>
      <c r="E50" s="34"/>
      <c r="F50" s="35"/>
      <c r="G50" s="35"/>
    </row>
    <row r="51" s="1" customFormat="true" ht="15" hidden="false" customHeight="false" outlineLevel="0" collapsed="false"/>
    <row r="52" s="1" customFormat="true" ht="15" hidden="false" customHeight="false" outlineLevel="0" collapsed="false"/>
    <row r="53" s="1" customFormat="true" ht="15" hidden="false" customHeight="false" outlineLevel="0" collapsed="false"/>
    <row r="54" s="1" customFormat="true" ht="15" hidden="false" customHeight="false" outlineLevel="0" collapsed="false"/>
    <row r="55" s="1" customFormat="true" ht="15" hidden="false" customHeight="false" outlineLevel="0" collapsed="false"/>
    <row r="58" s="34" customFormat="true" ht="15.75" hidden="false" customHeight="false" outlineLevel="0" collapsed="false">
      <c r="F58" s="1"/>
      <c r="G58" s="1"/>
    </row>
    <row r="59" s="34" customFormat="true" ht="15.75" hidden="false" customHeight="false" outlineLevel="0" collapsed="false">
      <c r="F59" s="1"/>
      <c r="G59" s="1"/>
    </row>
  </sheetData>
  <mergeCells count="1">
    <mergeCell ref="A1:G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86" activeCellId="0" sqref="C86"/>
    </sheetView>
  </sheetViews>
  <sheetFormatPr defaultColWidth="8.4609375" defaultRowHeight="15" zeroHeight="false" outlineLevelRow="0" outlineLevelCol="0"/>
  <cols>
    <col collapsed="false" customWidth="true" hidden="false" outlineLevel="0" max="3" min="3" style="0" width="33.86"/>
    <col collapsed="false" customWidth="true" hidden="false" outlineLevel="0" max="4" min="4" style="0" width="11.14"/>
    <col collapsed="false" customWidth="true" hidden="false" outlineLevel="0" max="5" min="5" style="0" width="10.85"/>
    <col collapsed="false" customWidth="true" hidden="false" outlineLevel="0" max="6" min="6" style="0" width="12.71"/>
    <col collapsed="false" customWidth="true" hidden="false" outlineLevel="0" max="7" min="7" style="0" width="9"/>
    <col collapsed="false" customWidth="true" hidden="false" outlineLevel="0" max="8" min="8" style="0" width="7.86"/>
    <col collapsed="false" customWidth="true" hidden="false" outlineLevel="0" max="9" min="9" style="1" width="41.42"/>
    <col collapsed="false" customWidth="true" hidden="false" outlineLevel="0" max="10" min="10" style="1" width="9.58"/>
    <col collapsed="false" customWidth="true" hidden="false" outlineLevel="0" max="11" min="11" style="1" width="9.71"/>
    <col collapsed="false" customWidth="true" hidden="false" outlineLevel="0" max="12" min="12" style="1" width="9"/>
  </cols>
  <sheetData>
    <row r="1" customFormat="false" ht="21.75" hidden="false" customHeight="false" outlineLevel="0" collapsed="false">
      <c r="A1" s="36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customFormat="false" ht="15" hidden="false" customHeight="false" outlineLevel="0" collapsed="false">
      <c r="A2" s="3"/>
      <c r="B2" s="4"/>
      <c r="C2" s="4"/>
      <c r="D2" s="37" t="s">
        <v>71</v>
      </c>
      <c r="E2" s="37"/>
      <c r="F2" s="37"/>
      <c r="G2" s="3"/>
      <c r="H2" s="38"/>
      <c r="I2" s="5" t="s">
        <v>72</v>
      </c>
      <c r="J2" s="37" t="s">
        <v>71</v>
      </c>
      <c r="K2" s="37"/>
      <c r="L2" s="37"/>
    </row>
    <row r="3" customFormat="false" ht="15.75" hidden="false" customHeight="false" outlineLevel="0" collapsed="false">
      <c r="A3" s="39" t="s">
        <v>1</v>
      </c>
      <c r="B3" s="40" t="s">
        <v>2</v>
      </c>
      <c r="C3" s="40" t="s">
        <v>3</v>
      </c>
      <c r="D3" s="40" t="s">
        <v>73</v>
      </c>
      <c r="E3" s="40" t="s">
        <v>74</v>
      </c>
      <c r="F3" s="41" t="n">
        <v>2020</v>
      </c>
      <c r="G3" s="39" t="s">
        <v>1</v>
      </c>
      <c r="H3" s="42" t="s">
        <v>2</v>
      </c>
      <c r="I3" s="40" t="s">
        <v>5</v>
      </c>
      <c r="J3" s="43" t="s">
        <v>73</v>
      </c>
      <c r="K3" s="43" t="s">
        <v>74</v>
      </c>
      <c r="L3" s="41" t="n">
        <v>2020</v>
      </c>
    </row>
    <row r="4" customFormat="false" ht="15.75" hidden="false" customHeight="false" outlineLevel="0" collapsed="false">
      <c r="A4" s="44"/>
      <c r="B4" s="45"/>
      <c r="C4" s="45"/>
      <c r="D4" s="45"/>
      <c r="E4" s="45"/>
      <c r="F4" s="46"/>
      <c r="G4" s="44"/>
      <c r="H4" s="47"/>
      <c r="I4" s="48" t="s">
        <v>6</v>
      </c>
      <c r="J4" s="49"/>
      <c r="K4" s="49"/>
      <c r="L4" s="50"/>
    </row>
    <row r="5" customFormat="false" ht="15" hidden="false" customHeight="false" outlineLevel="0" collapsed="false">
      <c r="A5" s="51"/>
      <c r="B5" s="52" t="n">
        <v>1111</v>
      </c>
      <c r="C5" s="29" t="s">
        <v>7</v>
      </c>
      <c r="D5" s="53" t="n">
        <v>1134.8</v>
      </c>
      <c r="E5" s="54" t="n">
        <v>1134.8</v>
      </c>
      <c r="F5" s="55" t="n">
        <v>1312.7</v>
      </c>
      <c r="G5" s="51" t="n">
        <v>2219</v>
      </c>
      <c r="H5" s="56"/>
      <c r="I5" s="29" t="s">
        <v>8</v>
      </c>
      <c r="J5" s="57"/>
      <c r="K5" s="57"/>
      <c r="L5" s="58" t="n">
        <v>1600</v>
      </c>
    </row>
    <row r="6" customFormat="false" ht="15" hidden="false" customHeight="false" outlineLevel="0" collapsed="false">
      <c r="A6" s="10"/>
      <c r="B6" s="11" t="n">
        <v>1111</v>
      </c>
      <c r="C6" s="13" t="s">
        <v>9</v>
      </c>
      <c r="D6" s="59" t="n">
        <v>91.3</v>
      </c>
      <c r="E6" s="60" t="n">
        <v>91.3</v>
      </c>
      <c r="F6" s="55" t="n">
        <v>106.1</v>
      </c>
      <c r="G6" s="10" t="n">
        <v>2219</v>
      </c>
      <c r="H6" s="61"/>
      <c r="I6" s="13" t="s">
        <v>10</v>
      </c>
      <c r="J6" s="62"/>
      <c r="K6" s="62"/>
      <c r="L6" s="63" t="n">
        <v>150</v>
      </c>
    </row>
    <row r="7" customFormat="false" ht="15" hidden="false" customHeight="false" outlineLevel="0" collapsed="false">
      <c r="A7" s="10"/>
      <c r="B7" s="11" t="n">
        <v>1111</v>
      </c>
      <c r="C7" s="13" t="s">
        <v>11</v>
      </c>
      <c r="D7" s="59" t="n">
        <v>16.5</v>
      </c>
      <c r="E7" s="60" t="n">
        <v>16.5</v>
      </c>
      <c r="F7" s="55" t="n">
        <v>12.4</v>
      </c>
      <c r="G7" s="10" t="n">
        <v>2219</v>
      </c>
      <c r="H7" s="61"/>
      <c r="I7" s="13" t="s">
        <v>75</v>
      </c>
      <c r="J7" s="62"/>
      <c r="K7" s="62"/>
      <c r="L7" s="64" t="n">
        <v>50</v>
      </c>
    </row>
    <row r="8" customFormat="false" ht="15" hidden="false" customHeight="false" outlineLevel="0" collapsed="false">
      <c r="A8" s="10"/>
      <c r="B8" s="11" t="n">
        <v>1112</v>
      </c>
      <c r="C8" s="13" t="s">
        <v>13</v>
      </c>
      <c r="D8" s="59" t="n">
        <v>28.3</v>
      </c>
      <c r="E8" s="60" t="n">
        <v>28.3</v>
      </c>
      <c r="F8" s="55" t="n">
        <v>28.7</v>
      </c>
      <c r="G8" s="10" t="n">
        <v>2219</v>
      </c>
      <c r="H8" s="61"/>
      <c r="I8" s="13" t="s">
        <v>14</v>
      </c>
      <c r="J8" s="62"/>
      <c r="K8" s="62"/>
      <c r="L8" s="63" t="n">
        <v>150</v>
      </c>
    </row>
    <row r="9" customFormat="false" ht="15" hidden="false" customHeight="false" outlineLevel="0" collapsed="false">
      <c r="A9" s="10"/>
      <c r="B9" s="11" t="n">
        <v>1121</v>
      </c>
      <c r="C9" s="13" t="s">
        <v>15</v>
      </c>
      <c r="D9" s="59" t="n">
        <v>943.5</v>
      </c>
      <c r="E9" s="60" t="n">
        <v>943.5</v>
      </c>
      <c r="F9" s="55" t="n">
        <v>1067.4</v>
      </c>
      <c r="G9" s="10" t="n">
        <v>2219</v>
      </c>
      <c r="H9" s="61"/>
      <c r="I9" s="13" t="s">
        <v>75</v>
      </c>
      <c r="J9" s="62"/>
      <c r="K9" s="62"/>
      <c r="L9" s="65"/>
    </row>
    <row r="10" customFormat="false" ht="15" hidden="false" customHeight="false" outlineLevel="0" collapsed="false">
      <c r="A10" s="10"/>
      <c r="B10" s="11" t="n">
        <v>1211</v>
      </c>
      <c r="C10" s="13" t="s">
        <v>17</v>
      </c>
      <c r="D10" s="59" t="n">
        <v>2263.1</v>
      </c>
      <c r="E10" s="60" t="n">
        <v>2263.1</v>
      </c>
      <c r="F10" s="55" t="n">
        <v>2444.3</v>
      </c>
      <c r="G10" s="66" t="n">
        <v>2219</v>
      </c>
      <c r="H10" s="67"/>
      <c r="I10" s="68" t="s">
        <v>76</v>
      </c>
      <c r="J10" s="69" t="n">
        <v>1890</v>
      </c>
      <c r="K10" s="69" t="n">
        <v>3965</v>
      </c>
      <c r="L10" s="70" t="n">
        <f aca="false">SUM(L5:L9)</f>
        <v>1950</v>
      </c>
    </row>
    <row r="11" customFormat="false" ht="15" hidden="false" customHeight="false" outlineLevel="0" collapsed="false">
      <c r="A11" s="10"/>
      <c r="B11" s="11" t="n">
        <v>1511</v>
      </c>
      <c r="C11" s="13" t="s">
        <v>19</v>
      </c>
      <c r="D11" s="59" t="n">
        <v>500</v>
      </c>
      <c r="E11" s="60" t="n">
        <v>500</v>
      </c>
      <c r="F11" s="55" t="n">
        <v>500</v>
      </c>
      <c r="G11" s="66" t="n">
        <v>2310</v>
      </c>
      <c r="H11" s="67"/>
      <c r="I11" s="68" t="s">
        <v>77</v>
      </c>
      <c r="J11" s="69"/>
      <c r="K11" s="69" t="n">
        <v>10</v>
      </c>
      <c r="L11" s="70"/>
    </row>
    <row r="12" customFormat="false" ht="15" hidden="false" customHeight="false" outlineLevel="0" collapsed="false">
      <c r="A12" s="10"/>
      <c r="B12" s="11" t="n">
        <v>1334</v>
      </c>
      <c r="C12" s="13" t="s">
        <v>21</v>
      </c>
      <c r="D12" s="59" t="n">
        <v>35</v>
      </c>
      <c r="E12" s="60" t="n">
        <v>35</v>
      </c>
      <c r="F12" s="55" t="n">
        <v>35</v>
      </c>
      <c r="G12" s="66" t="n">
        <v>2321</v>
      </c>
      <c r="H12" s="67"/>
      <c r="I12" s="68" t="s">
        <v>16</v>
      </c>
      <c r="J12" s="69" t="n">
        <v>590</v>
      </c>
      <c r="K12" s="69" t="n">
        <v>590</v>
      </c>
      <c r="L12" s="70" t="n">
        <v>590</v>
      </c>
    </row>
    <row r="13" customFormat="false" ht="15" hidden="false" customHeight="false" outlineLevel="0" collapsed="false">
      <c r="A13" s="10"/>
      <c r="B13" s="11" t="n">
        <v>1340</v>
      </c>
      <c r="C13" s="13" t="s">
        <v>23</v>
      </c>
      <c r="D13" s="59" t="n">
        <v>150</v>
      </c>
      <c r="E13" s="60" t="n">
        <v>150</v>
      </c>
      <c r="F13" s="55" t="n">
        <v>150</v>
      </c>
      <c r="G13" s="66" t="n">
        <v>2341</v>
      </c>
      <c r="H13" s="67"/>
      <c r="I13" s="68" t="s">
        <v>18</v>
      </c>
      <c r="J13" s="69" t="n">
        <v>80</v>
      </c>
      <c r="K13" s="69" t="n">
        <v>70</v>
      </c>
      <c r="L13" s="70" t="n">
        <v>80</v>
      </c>
    </row>
    <row r="14" customFormat="false" ht="15" hidden="false" customHeight="false" outlineLevel="0" collapsed="false">
      <c r="A14" s="10"/>
      <c r="B14" s="11" t="n">
        <v>1341</v>
      </c>
      <c r="C14" s="13" t="s">
        <v>25</v>
      </c>
      <c r="D14" s="59" t="n">
        <v>12</v>
      </c>
      <c r="E14" s="60" t="n">
        <v>12</v>
      </c>
      <c r="F14" s="55" t="n">
        <v>12</v>
      </c>
      <c r="G14" s="66" t="n">
        <v>3113</v>
      </c>
      <c r="H14" s="67"/>
      <c r="I14" s="68" t="s">
        <v>78</v>
      </c>
      <c r="J14" s="69"/>
      <c r="K14" s="69" t="n">
        <v>2.1</v>
      </c>
      <c r="L14" s="70"/>
    </row>
    <row r="15" customFormat="false" ht="15" hidden="false" customHeight="false" outlineLevel="0" collapsed="false">
      <c r="A15" s="10"/>
      <c r="B15" s="11" t="n">
        <v>1381</v>
      </c>
      <c r="C15" s="13" t="s">
        <v>79</v>
      </c>
      <c r="D15" s="71"/>
      <c r="E15" s="59" t="n">
        <v>23.5</v>
      </c>
      <c r="F15" s="55"/>
      <c r="G15" s="66" t="n">
        <v>3412</v>
      </c>
      <c r="H15" s="67"/>
      <c r="I15" s="68" t="s">
        <v>80</v>
      </c>
      <c r="J15" s="69"/>
      <c r="K15" s="69"/>
      <c r="L15" s="70" t="n">
        <v>1073</v>
      </c>
    </row>
    <row r="16" customFormat="false" ht="15" hidden="false" customHeight="false" outlineLevel="0" collapsed="false">
      <c r="A16" s="10"/>
      <c r="B16" s="11" t="n">
        <v>2460</v>
      </c>
      <c r="C16" s="13" t="s">
        <v>81</v>
      </c>
      <c r="D16" s="71"/>
      <c r="E16" s="59" t="n">
        <v>7.5</v>
      </c>
      <c r="F16" s="55"/>
      <c r="G16" s="10" t="n">
        <v>3639</v>
      </c>
      <c r="H16" s="61"/>
      <c r="I16" s="13" t="s">
        <v>22</v>
      </c>
      <c r="J16" s="71"/>
      <c r="K16" s="71"/>
      <c r="L16" s="63" t="n">
        <v>300</v>
      </c>
    </row>
    <row r="17" customFormat="false" ht="15" hidden="false" customHeight="false" outlineLevel="0" collapsed="false">
      <c r="A17" s="10"/>
      <c r="B17" s="11" t="n">
        <v>4111</v>
      </c>
      <c r="C17" s="13" t="s">
        <v>82</v>
      </c>
      <c r="D17" s="71"/>
      <c r="E17" s="59" t="n">
        <v>58</v>
      </c>
      <c r="F17" s="55"/>
      <c r="G17" s="10" t="n">
        <v>3639</v>
      </c>
      <c r="H17" s="61"/>
      <c r="I17" s="13" t="s">
        <v>24</v>
      </c>
      <c r="J17" s="71"/>
      <c r="K17" s="71"/>
      <c r="L17" s="63" t="n">
        <v>150</v>
      </c>
    </row>
    <row r="18" customFormat="false" ht="15" hidden="false" customHeight="false" outlineLevel="0" collapsed="false">
      <c r="A18" s="10"/>
      <c r="B18" s="11" t="n">
        <v>4112</v>
      </c>
      <c r="C18" s="13" t="s">
        <v>48</v>
      </c>
      <c r="D18" s="71" t="n">
        <v>68.5</v>
      </c>
      <c r="E18" s="59" t="n">
        <v>72.5</v>
      </c>
      <c r="F18" s="55" t="n">
        <v>77.4</v>
      </c>
      <c r="G18" s="66" t="n">
        <v>3639</v>
      </c>
      <c r="H18" s="67"/>
      <c r="I18" s="68" t="s">
        <v>83</v>
      </c>
      <c r="J18" s="69"/>
      <c r="K18" s="69"/>
      <c r="L18" s="70" t="n">
        <v>450</v>
      </c>
    </row>
    <row r="19" customFormat="false" ht="15" hidden="false" customHeight="false" outlineLevel="0" collapsed="false">
      <c r="A19" s="10"/>
      <c r="B19" s="11" t="n">
        <v>4116</v>
      </c>
      <c r="C19" s="13" t="s">
        <v>84</v>
      </c>
      <c r="D19" s="71" t="n">
        <v>30</v>
      </c>
      <c r="E19" s="59" t="n">
        <v>60</v>
      </c>
      <c r="F19" s="55" t="n">
        <v>30</v>
      </c>
      <c r="G19" s="66" t="n">
        <v>3745</v>
      </c>
      <c r="H19" s="67"/>
      <c r="I19" s="68" t="s">
        <v>26</v>
      </c>
      <c r="J19" s="69"/>
      <c r="K19" s="69"/>
      <c r="L19" s="70" t="n">
        <v>50</v>
      </c>
    </row>
    <row r="20" customFormat="false" ht="15" hidden="false" customHeight="false" outlineLevel="0" collapsed="false">
      <c r="A20" s="10"/>
      <c r="B20" s="11" t="n">
        <v>4122</v>
      </c>
      <c r="C20" s="13" t="s">
        <v>85</v>
      </c>
      <c r="D20" s="71"/>
      <c r="E20" s="59" t="n">
        <v>110</v>
      </c>
      <c r="F20" s="55"/>
      <c r="G20" s="10"/>
      <c r="H20" s="61"/>
      <c r="I20" s="12" t="s">
        <v>28</v>
      </c>
      <c r="J20" s="72"/>
      <c r="K20" s="72"/>
      <c r="L20" s="65"/>
    </row>
    <row r="21" customFormat="false" ht="15" hidden="false" customHeight="false" outlineLevel="0" collapsed="false">
      <c r="A21" s="10"/>
      <c r="B21" s="11" t="n">
        <v>4216</v>
      </c>
      <c r="C21" s="13" t="s">
        <v>86</v>
      </c>
      <c r="D21" s="71"/>
      <c r="E21" s="59" t="n">
        <v>450</v>
      </c>
      <c r="F21" s="55"/>
      <c r="G21" s="10"/>
      <c r="H21" s="61" t="n">
        <v>5021</v>
      </c>
      <c r="I21" s="11" t="s">
        <v>87</v>
      </c>
      <c r="J21" s="73" t="n">
        <v>32</v>
      </c>
      <c r="K21" s="74" t="n">
        <v>32</v>
      </c>
      <c r="L21" s="65"/>
    </row>
    <row r="22" customFormat="false" ht="15" hidden="false" customHeight="false" outlineLevel="0" collapsed="false">
      <c r="A22" s="10"/>
      <c r="B22" s="11" t="n">
        <v>4222</v>
      </c>
      <c r="C22" s="13" t="s">
        <v>88</v>
      </c>
      <c r="D22" s="71"/>
      <c r="E22" s="59" t="n">
        <v>300</v>
      </c>
      <c r="F22" s="55"/>
      <c r="G22" s="10"/>
      <c r="H22" s="61" t="n">
        <v>5137</v>
      </c>
      <c r="I22" s="11" t="s">
        <v>89</v>
      </c>
      <c r="J22" s="73"/>
      <c r="K22" s="74"/>
      <c r="L22" s="65"/>
    </row>
    <row r="23" customFormat="false" ht="15" hidden="false" customHeight="false" outlineLevel="0" collapsed="false">
      <c r="A23" s="75" t="s">
        <v>90</v>
      </c>
      <c r="B23" s="76"/>
      <c r="C23" s="68" t="s">
        <v>91</v>
      </c>
      <c r="D23" s="68" t="n">
        <f aca="false">SUM(D5:D22)</f>
        <v>5273</v>
      </c>
      <c r="E23" s="68" t="n">
        <f aca="false">SUM(E5:E22)</f>
        <v>6256</v>
      </c>
      <c r="F23" s="77" t="n">
        <f aca="false">SUM(F5:F22)</f>
        <v>5776</v>
      </c>
      <c r="G23" s="10"/>
      <c r="H23" s="61" t="n">
        <v>5139</v>
      </c>
      <c r="I23" s="11" t="s">
        <v>92</v>
      </c>
      <c r="J23" s="73" t="n">
        <v>30</v>
      </c>
      <c r="K23" s="74" t="n">
        <v>30</v>
      </c>
      <c r="L23" s="65"/>
    </row>
    <row r="24" customFormat="false" ht="15" hidden="false" customHeight="false" outlineLevel="0" collapsed="false">
      <c r="A24" s="66" t="n">
        <v>1031</v>
      </c>
      <c r="B24" s="76"/>
      <c r="C24" s="68" t="s">
        <v>27</v>
      </c>
      <c r="D24" s="69" t="n">
        <v>203.1</v>
      </c>
      <c r="E24" s="68" t="n">
        <v>313.1</v>
      </c>
      <c r="F24" s="77" t="n">
        <v>250</v>
      </c>
      <c r="G24" s="10"/>
      <c r="H24" s="61" t="n">
        <v>5156</v>
      </c>
      <c r="I24" s="11" t="s">
        <v>93</v>
      </c>
      <c r="J24" s="73" t="n">
        <v>2.5</v>
      </c>
      <c r="K24" s="74" t="n">
        <v>2.5</v>
      </c>
      <c r="L24" s="65"/>
    </row>
    <row r="25" customFormat="false" ht="15" hidden="false" customHeight="false" outlineLevel="0" collapsed="false">
      <c r="A25" s="66" t="n">
        <v>2141</v>
      </c>
      <c r="B25" s="76"/>
      <c r="C25" s="68" t="s">
        <v>29</v>
      </c>
      <c r="D25" s="69" t="n">
        <v>5</v>
      </c>
      <c r="E25" s="68" t="n">
        <v>5</v>
      </c>
      <c r="F25" s="77" t="n">
        <v>5</v>
      </c>
      <c r="G25" s="10"/>
      <c r="H25" s="61" t="n">
        <v>5169</v>
      </c>
      <c r="I25" s="11" t="s">
        <v>94</v>
      </c>
      <c r="J25" s="73" t="n">
        <v>65</v>
      </c>
      <c r="K25" s="74" t="n">
        <v>65</v>
      </c>
      <c r="L25" s="65"/>
    </row>
    <row r="26" customFormat="false" ht="15" hidden="false" customHeight="false" outlineLevel="0" collapsed="false">
      <c r="A26" s="66" t="n">
        <v>2219</v>
      </c>
      <c r="B26" s="76"/>
      <c r="C26" s="68" t="s">
        <v>95</v>
      </c>
      <c r="D26" s="69"/>
      <c r="E26" s="68" t="n">
        <v>45</v>
      </c>
      <c r="F26" s="77"/>
      <c r="G26" s="10"/>
      <c r="H26" s="61" t="n">
        <v>5171</v>
      </c>
      <c r="I26" s="11" t="s">
        <v>96</v>
      </c>
      <c r="J26" s="73"/>
      <c r="K26" s="74"/>
      <c r="L26" s="65"/>
    </row>
    <row r="27" customFormat="false" ht="15" hidden="false" customHeight="false" outlineLevel="0" collapsed="false">
      <c r="A27" s="66" t="n">
        <v>2321</v>
      </c>
      <c r="B27" s="76"/>
      <c r="C27" s="68" t="s">
        <v>30</v>
      </c>
      <c r="D27" s="69" t="n">
        <v>20</v>
      </c>
      <c r="E27" s="68" t="n">
        <v>20</v>
      </c>
      <c r="F27" s="77" t="n">
        <v>20</v>
      </c>
      <c r="G27" s="10"/>
      <c r="H27" s="61" t="n">
        <v>5175</v>
      </c>
      <c r="I27" s="11" t="s">
        <v>97</v>
      </c>
      <c r="J27" s="73"/>
      <c r="K27" s="74"/>
      <c r="L27" s="65"/>
    </row>
    <row r="28" customFormat="false" ht="15" hidden="false" customHeight="false" outlineLevel="0" collapsed="false">
      <c r="A28" s="66" t="n">
        <v>3319</v>
      </c>
      <c r="B28" s="76"/>
      <c r="C28" s="68" t="s">
        <v>98</v>
      </c>
      <c r="D28" s="69"/>
      <c r="E28" s="68" t="n">
        <v>5</v>
      </c>
      <c r="F28" s="77"/>
      <c r="G28" s="10"/>
      <c r="H28" s="61" t="n">
        <v>5362</v>
      </c>
      <c r="I28" s="11" t="s">
        <v>99</v>
      </c>
      <c r="J28" s="73" t="n">
        <v>0.5</v>
      </c>
      <c r="K28" s="74" t="n">
        <v>0.5</v>
      </c>
      <c r="L28" s="65"/>
    </row>
    <row r="29" customFormat="false" ht="15" hidden="false" customHeight="false" outlineLevel="0" collapsed="false">
      <c r="A29" s="66" t="n">
        <v>3412</v>
      </c>
      <c r="B29" s="76"/>
      <c r="C29" s="68" t="s">
        <v>32</v>
      </c>
      <c r="D29" s="69" t="n">
        <v>5</v>
      </c>
      <c r="E29" s="68" t="n">
        <v>5</v>
      </c>
      <c r="F29" s="77" t="n">
        <v>5</v>
      </c>
      <c r="G29" s="66" t="n">
        <v>1031</v>
      </c>
      <c r="H29" s="78"/>
      <c r="I29" s="68" t="s">
        <v>27</v>
      </c>
      <c r="J29" s="79" t="n">
        <f aca="false">SUM(J21:J28)</f>
        <v>130</v>
      </c>
      <c r="K29" s="80" t="n">
        <f aca="false">SUM(K21:K28)</f>
        <v>130</v>
      </c>
      <c r="L29" s="81" t="n">
        <v>120</v>
      </c>
    </row>
    <row r="30" customFormat="false" ht="15" hidden="false" customHeight="false" outlineLevel="0" collapsed="false">
      <c r="A30" s="66" t="n">
        <v>3612</v>
      </c>
      <c r="B30" s="76"/>
      <c r="C30" s="68" t="s">
        <v>34</v>
      </c>
      <c r="D30" s="69" t="n">
        <v>75</v>
      </c>
      <c r="E30" s="68" t="n">
        <v>90.8</v>
      </c>
      <c r="F30" s="77" t="n">
        <v>90</v>
      </c>
      <c r="G30" s="82"/>
      <c r="H30" s="83" t="n">
        <v>5139</v>
      </c>
      <c r="I30" s="84" t="s">
        <v>92</v>
      </c>
      <c r="J30" s="85"/>
      <c r="K30" s="86" t="n">
        <v>4</v>
      </c>
      <c r="L30" s="87"/>
    </row>
    <row r="31" customFormat="false" ht="15" hidden="false" customHeight="false" outlineLevel="0" collapsed="false">
      <c r="A31" s="66" t="n">
        <v>3632</v>
      </c>
      <c r="B31" s="76"/>
      <c r="C31" s="68" t="s">
        <v>100</v>
      </c>
      <c r="D31" s="69"/>
      <c r="E31" s="68" t="n">
        <v>1</v>
      </c>
      <c r="F31" s="77"/>
      <c r="G31" s="10"/>
      <c r="H31" s="61" t="n">
        <v>5151</v>
      </c>
      <c r="I31" s="11" t="s">
        <v>101</v>
      </c>
      <c r="J31" s="88" t="n">
        <v>1</v>
      </c>
      <c r="K31" s="74" t="n">
        <v>1</v>
      </c>
      <c r="L31" s="65"/>
    </row>
    <row r="32" customFormat="false" ht="15" hidden="false" customHeight="false" outlineLevel="0" collapsed="false">
      <c r="A32" s="66" t="n">
        <v>3636</v>
      </c>
      <c r="B32" s="76"/>
      <c r="C32" s="68" t="s">
        <v>36</v>
      </c>
      <c r="D32" s="69" t="n">
        <v>100</v>
      </c>
      <c r="E32" s="68" t="n">
        <v>100</v>
      </c>
      <c r="F32" s="77" t="n">
        <v>100</v>
      </c>
      <c r="G32" s="10"/>
      <c r="H32" s="61" t="n">
        <v>5154</v>
      </c>
      <c r="I32" s="11" t="s">
        <v>102</v>
      </c>
      <c r="J32" s="88" t="n">
        <v>8</v>
      </c>
      <c r="K32" s="74" t="n">
        <v>45</v>
      </c>
      <c r="L32" s="65"/>
    </row>
    <row r="33" customFormat="false" ht="15" hidden="false" customHeight="false" outlineLevel="0" collapsed="false">
      <c r="A33" s="10" t="n">
        <v>3639</v>
      </c>
      <c r="B33" s="11"/>
      <c r="C33" s="13" t="s">
        <v>38</v>
      </c>
      <c r="D33" s="71" t="n">
        <v>15</v>
      </c>
      <c r="E33" s="59" t="n">
        <v>15</v>
      </c>
      <c r="F33" s="55" t="n">
        <v>15</v>
      </c>
      <c r="G33" s="10"/>
      <c r="H33" s="61" t="n">
        <v>5159</v>
      </c>
      <c r="I33" s="11" t="s">
        <v>103</v>
      </c>
      <c r="J33" s="88"/>
      <c r="K33" s="74"/>
      <c r="L33" s="65"/>
    </row>
    <row r="34" customFormat="false" ht="15" hidden="false" customHeight="false" outlineLevel="0" collapsed="false">
      <c r="A34" s="10" t="n">
        <v>3639</v>
      </c>
      <c r="B34" s="11"/>
      <c r="C34" s="13" t="s">
        <v>40</v>
      </c>
      <c r="D34" s="71" t="n">
        <v>5</v>
      </c>
      <c r="E34" s="59" t="n">
        <v>5</v>
      </c>
      <c r="F34" s="55" t="n">
        <v>5</v>
      </c>
      <c r="G34" s="10"/>
      <c r="H34" s="61" t="n">
        <v>5162</v>
      </c>
      <c r="I34" s="11" t="s">
        <v>104</v>
      </c>
      <c r="J34" s="88" t="n">
        <v>3</v>
      </c>
      <c r="K34" s="74" t="n">
        <v>6</v>
      </c>
      <c r="L34" s="65"/>
    </row>
    <row r="35" customFormat="false" ht="15" hidden="false" customHeight="false" outlineLevel="0" collapsed="false">
      <c r="A35" s="10" t="n">
        <v>3639</v>
      </c>
      <c r="B35" s="11" t="n">
        <v>3111</v>
      </c>
      <c r="C35" s="13" t="s">
        <v>42</v>
      </c>
      <c r="D35" s="71" t="n">
        <v>80</v>
      </c>
      <c r="E35" s="59" t="n">
        <v>80</v>
      </c>
      <c r="F35" s="55" t="n">
        <v>80</v>
      </c>
      <c r="G35" s="10"/>
      <c r="H35" s="61" t="n">
        <v>5169</v>
      </c>
      <c r="I35" s="11" t="s">
        <v>94</v>
      </c>
      <c r="J35" s="89" t="n">
        <v>1</v>
      </c>
      <c r="K35" s="74" t="n">
        <v>10</v>
      </c>
      <c r="L35" s="90"/>
    </row>
    <row r="36" customFormat="false" ht="15" hidden="false" customHeight="false" outlineLevel="0" collapsed="false">
      <c r="A36" s="66" t="n">
        <v>3639</v>
      </c>
      <c r="B36" s="76"/>
      <c r="C36" s="68" t="s">
        <v>105</v>
      </c>
      <c r="D36" s="69" t="n">
        <f aca="false">SUM(D33:D35)</f>
        <v>100</v>
      </c>
      <c r="E36" s="68" t="n">
        <f aca="false">SUM(E33:E35)</f>
        <v>100</v>
      </c>
      <c r="F36" s="77" t="n">
        <f aca="false">SUM(F33:F35)</f>
        <v>100</v>
      </c>
      <c r="G36" s="10"/>
      <c r="H36" s="61" t="n">
        <v>5171</v>
      </c>
      <c r="I36" s="11" t="s">
        <v>96</v>
      </c>
      <c r="J36" s="89" t="n">
        <v>67</v>
      </c>
      <c r="K36" s="74" t="n">
        <v>267</v>
      </c>
      <c r="L36" s="90"/>
    </row>
    <row r="37" customFormat="false" ht="15" hidden="false" customHeight="false" outlineLevel="0" collapsed="false">
      <c r="A37" s="66" t="n">
        <v>3745</v>
      </c>
      <c r="B37" s="76"/>
      <c r="C37" s="68" t="s">
        <v>106</v>
      </c>
      <c r="D37" s="69"/>
      <c r="E37" s="68"/>
      <c r="F37" s="77"/>
      <c r="G37" s="66" t="n">
        <v>2141</v>
      </c>
      <c r="H37" s="78"/>
      <c r="I37" s="68" t="s">
        <v>31</v>
      </c>
      <c r="J37" s="91" t="n">
        <f aca="false">SUM(J31:J36)</f>
        <v>80</v>
      </c>
      <c r="K37" s="92" t="n">
        <f aca="false">SUM(K30:K36)</f>
        <v>333</v>
      </c>
      <c r="L37" s="70" t="n">
        <v>80</v>
      </c>
    </row>
    <row r="38" customFormat="false" ht="15" hidden="false" customHeight="false" outlineLevel="0" collapsed="false">
      <c r="A38" s="66" t="n">
        <v>3725</v>
      </c>
      <c r="B38" s="76"/>
      <c r="C38" s="68" t="s">
        <v>44</v>
      </c>
      <c r="D38" s="69" t="n">
        <v>30</v>
      </c>
      <c r="E38" s="68" t="n">
        <v>30</v>
      </c>
      <c r="F38" s="77" t="n">
        <v>30</v>
      </c>
      <c r="G38" s="10"/>
      <c r="H38" s="61" t="n">
        <v>5169</v>
      </c>
      <c r="I38" s="11" t="s">
        <v>94</v>
      </c>
      <c r="J38" s="93" t="n">
        <v>80</v>
      </c>
      <c r="K38" s="74" t="n">
        <v>80</v>
      </c>
      <c r="L38" s="65"/>
    </row>
    <row r="39" customFormat="false" ht="15" hidden="false" customHeight="false" outlineLevel="0" collapsed="false">
      <c r="A39" s="10" t="n">
        <v>6171</v>
      </c>
      <c r="B39" s="11" t="n">
        <v>2111</v>
      </c>
      <c r="C39" s="13" t="s">
        <v>46</v>
      </c>
      <c r="D39" s="71" t="n">
        <v>40</v>
      </c>
      <c r="E39" s="59" t="n">
        <v>40</v>
      </c>
      <c r="F39" s="55" t="n">
        <v>40</v>
      </c>
      <c r="G39" s="10"/>
      <c r="H39" s="61"/>
      <c r="I39" s="11"/>
      <c r="J39" s="93"/>
      <c r="K39" s="74"/>
      <c r="L39" s="65"/>
    </row>
    <row r="40" customFormat="false" ht="15" hidden="false" customHeight="false" outlineLevel="0" collapsed="false">
      <c r="A40" s="10" t="n">
        <v>6171</v>
      </c>
      <c r="B40" s="11" t="n">
        <v>2119</v>
      </c>
      <c r="C40" s="13" t="s">
        <v>107</v>
      </c>
      <c r="D40" s="71"/>
      <c r="E40" s="59" t="n">
        <v>4.2</v>
      </c>
      <c r="F40" s="55"/>
      <c r="G40" s="66" t="n">
        <v>2212</v>
      </c>
      <c r="H40" s="78"/>
      <c r="I40" s="68" t="s">
        <v>33</v>
      </c>
      <c r="J40" s="79" t="n">
        <f aca="false">SUM(J38:J39)</f>
        <v>80</v>
      </c>
      <c r="K40" s="80" t="n">
        <f aca="false">SUM(K38:K39)</f>
        <v>80</v>
      </c>
      <c r="L40" s="70" t="n">
        <v>80</v>
      </c>
    </row>
    <row r="41" customFormat="false" ht="15" hidden="false" customHeight="false" outlineLevel="0" collapsed="false">
      <c r="A41" s="66" t="n">
        <v>6171</v>
      </c>
      <c r="B41" s="76"/>
      <c r="C41" s="68" t="s">
        <v>108</v>
      </c>
      <c r="D41" s="69" t="n">
        <v>40</v>
      </c>
      <c r="E41" s="68" t="n">
        <v>44.2</v>
      </c>
      <c r="F41" s="77" t="n">
        <v>40</v>
      </c>
      <c r="G41" s="82"/>
      <c r="H41" s="94" t="n">
        <v>5021</v>
      </c>
      <c r="I41" s="84" t="s">
        <v>87</v>
      </c>
      <c r="J41" s="88" t="n">
        <v>19</v>
      </c>
      <c r="K41" s="95" t="n">
        <v>19</v>
      </c>
      <c r="L41" s="65"/>
    </row>
    <row r="42" customFormat="false" ht="15" hidden="false" customHeight="false" outlineLevel="0" collapsed="false">
      <c r="A42" s="10"/>
      <c r="B42" s="11"/>
      <c r="C42" s="13"/>
      <c r="D42" s="62"/>
      <c r="E42" s="13"/>
      <c r="F42" s="9"/>
      <c r="G42" s="82"/>
      <c r="H42" s="94" t="n">
        <v>5136</v>
      </c>
      <c r="I42" s="84" t="s">
        <v>109</v>
      </c>
      <c r="J42" s="88" t="n">
        <v>7</v>
      </c>
      <c r="K42" s="95" t="n">
        <v>9</v>
      </c>
      <c r="L42" s="65"/>
    </row>
    <row r="43" customFormat="false" ht="15" hidden="false" customHeight="false" outlineLevel="0" collapsed="false">
      <c r="A43" s="10"/>
      <c r="B43" s="11"/>
      <c r="C43" s="13"/>
      <c r="D43" s="62"/>
      <c r="E43" s="13"/>
      <c r="F43" s="9"/>
      <c r="G43" s="82"/>
      <c r="H43" s="94" t="n">
        <v>5162</v>
      </c>
      <c r="I43" s="84" t="s">
        <v>110</v>
      </c>
      <c r="J43" s="88" t="n">
        <v>3</v>
      </c>
      <c r="K43" s="95" t="n">
        <v>2.9</v>
      </c>
      <c r="L43" s="65"/>
    </row>
    <row r="44" customFormat="false" ht="15" hidden="false" customHeight="false" outlineLevel="0" collapsed="false">
      <c r="A44" s="10"/>
      <c r="B44" s="11"/>
      <c r="C44" s="13"/>
      <c r="D44" s="13"/>
      <c r="E44" s="13"/>
      <c r="F44" s="9"/>
      <c r="G44" s="10"/>
      <c r="H44" s="61" t="n">
        <v>5169</v>
      </c>
      <c r="I44" s="11" t="s">
        <v>94</v>
      </c>
      <c r="J44" s="88" t="n">
        <v>1</v>
      </c>
      <c r="K44" s="74" t="n">
        <v>3</v>
      </c>
      <c r="L44" s="65"/>
    </row>
    <row r="45" customFormat="false" ht="15" hidden="false" customHeight="false" outlineLevel="0" collapsed="false">
      <c r="A45" s="10"/>
      <c r="B45" s="11"/>
      <c r="C45" s="13"/>
      <c r="D45" s="13"/>
      <c r="E45" s="13"/>
      <c r="F45" s="9"/>
      <c r="G45" s="66" t="n">
        <v>3314</v>
      </c>
      <c r="H45" s="78"/>
      <c r="I45" s="68" t="s">
        <v>35</v>
      </c>
      <c r="J45" s="91" t="n">
        <f aca="false">SUM(J41:J44)</f>
        <v>30</v>
      </c>
      <c r="K45" s="92" t="n">
        <f aca="false">SUM(K41:K44)</f>
        <v>33.9</v>
      </c>
      <c r="L45" s="70" t="n">
        <v>30</v>
      </c>
    </row>
    <row r="46" customFormat="false" ht="15" hidden="false" customHeight="false" outlineLevel="0" collapsed="false">
      <c r="A46" s="10"/>
      <c r="B46" s="11"/>
      <c r="C46" s="13"/>
      <c r="D46" s="13"/>
      <c r="E46" s="13"/>
      <c r="F46" s="9"/>
      <c r="G46" s="10"/>
      <c r="H46" s="61" t="n">
        <v>5021</v>
      </c>
      <c r="I46" s="11" t="s">
        <v>87</v>
      </c>
      <c r="J46" s="96" t="n">
        <v>8</v>
      </c>
      <c r="K46" s="96" t="n">
        <v>8</v>
      </c>
      <c r="L46" s="65" t="n">
        <v>8</v>
      </c>
    </row>
    <row r="47" customFormat="false" ht="15" hidden="false" customHeight="false" outlineLevel="0" collapsed="false">
      <c r="A47" s="10"/>
      <c r="B47" s="11"/>
      <c r="C47" s="11"/>
      <c r="D47" s="11"/>
      <c r="E47" s="11"/>
      <c r="F47" s="97"/>
      <c r="G47" s="10"/>
      <c r="H47" s="61" t="n">
        <v>5139</v>
      </c>
      <c r="I47" s="11" t="s">
        <v>92</v>
      </c>
      <c r="J47" s="96" t="n">
        <v>16</v>
      </c>
      <c r="K47" s="96" t="n">
        <v>16</v>
      </c>
      <c r="L47" s="65" t="n">
        <v>16</v>
      </c>
    </row>
    <row r="48" customFormat="false" ht="15" hidden="false" customHeight="false" outlineLevel="0" collapsed="false">
      <c r="A48" s="10"/>
      <c r="B48" s="11"/>
      <c r="C48" s="11"/>
      <c r="D48" s="11"/>
      <c r="E48" s="11"/>
      <c r="F48" s="97"/>
      <c r="G48" s="10"/>
      <c r="H48" s="61" t="n">
        <v>5151</v>
      </c>
      <c r="I48" s="11" t="s">
        <v>101</v>
      </c>
      <c r="J48" s="96" t="n">
        <v>2</v>
      </c>
      <c r="K48" s="96" t="n">
        <v>2</v>
      </c>
      <c r="L48" s="65" t="n">
        <v>2</v>
      </c>
    </row>
    <row r="49" customFormat="false" ht="15" hidden="false" customHeight="false" outlineLevel="0" collapsed="false">
      <c r="A49" s="10"/>
      <c r="B49" s="11"/>
      <c r="C49" s="11"/>
      <c r="D49" s="11"/>
      <c r="E49" s="11"/>
      <c r="F49" s="97"/>
      <c r="G49" s="10"/>
      <c r="H49" s="61" t="n">
        <v>5154</v>
      </c>
      <c r="I49" s="11" t="s">
        <v>102</v>
      </c>
      <c r="J49" s="96" t="n">
        <v>24</v>
      </c>
      <c r="K49" s="96" t="n">
        <v>49</v>
      </c>
      <c r="L49" s="65" t="n">
        <v>24</v>
      </c>
    </row>
    <row r="50" customFormat="false" ht="15" hidden="false" customHeight="false" outlineLevel="0" collapsed="false">
      <c r="A50" s="10"/>
      <c r="B50" s="11"/>
      <c r="C50" s="11"/>
      <c r="D50" s="11"/>
      <c r="E50" s="11"/>
      <c r="F50" s="97"/>
      <c r="G50" s="10"/>
      <c r="H50" s="61" t="n">
        <v>5175</v>
      </c>
      <c r="I50" s="11" t="s">
        <v>97</v>
      </c>
      <c r="J50" s="96" t="n">
        <v>1</v>
      </c>
      <c r="K50" s="96" t="n">
        <v>11</v>
      </c>
      <c r="L50" s="65" t="n">
        <v>1</v>
      </c>
    </row>
    <row r="51" customFormat="false" ht="15" hidden="false" customHeight="false" outlineLevel="0" collapsed="false">
      <c r="A51" s="10"/>
      <c r="B51" s="11"/>
      <c r="C51" s="11"/>
      <c r="D51" s="11"/>
      <c r="E51" s="11"/>
      <c r="F51" s="97"/>
      <c r="G51" s="10"/>
      <c r="H51" s="61" t="n">
        <v>5194</v>
      </c>
      <c r="I51" s="11" t="s">
        <v>111</v>
      </c>
      <c r="J51" s="96" t="n">
        <v>4</v>
      </c>
      <c r="K51" s="96" t="n">
        <v>4</v>
      </c>
      <c r="L51" s="65" t="n">
        <v>4</v>
      </c>
    </row>
    <row r="52" customFormat="false" ht="15" hidden="false" customHeight="false" outlineLevel="0" collapsed="false">
      <c r="A52" s="10"/>
      <c r="B52" s="11"/>
      <c r="C52" s="11"/>
      <c r="D52" s="11"/>
      <c r="E52" s="11"/>
      <c r="F52" s="97"/>
      <c r="G52" s="10"/>
      <c r="H52" s="61" t="n">
        <v>5492</v>
      </c>
      <c r="I52" s="11" t="s">
        <v>112</v>
      </c>
      <c r="J52" s="96"/>
      <c r="K52" s="96" t="n">
        <v>1.5</v>
      </c>
      <c r="L52" s="65"/>
    </row>
    <row r="53" customFormat="false" ht="15" hidden="false" customHeight="false" outlineLevel="0" collapsed="false">
      <c r="A53" s="10"/>
      <c r="B53" s="11"/>
      <c r="C53" s="11"/>
      <c r="D53" s="11"/>
      <c r="E53" s="11"/>
      <c r="F53" s="97"/>
      <c r="G53" s="66" t="n">
        <v>3319</v>
      </c>
      <c r="H53" s="78"/>
      <c r="I53" s="68" t="s">
        <v>37</v>
      </c>
      <c r="J53" s="98" t="n">
        <f aca="false">SUM(J46:J52)</f>
        <v>55</v>
      </c>
      <c r="K53" s="98" t="n">
        <f aca="false">SUM(K46:K52)</f>
        <v>91.5</v>
      </c>
      <c r="L53" s="70" t="n">
        <f aca="false">SUM(L46:L52)</f>
        <v>55</v>
      </c>
    </row>
    <row r="54" customFormat="false" ht="15" hidden="false" customHeight="false" outlineLevel="0" collapsed="false">
      <c r="A54" s="10"/>
      <c r="B54" s="11"/>
      <c r="C54" s="11"/>
      <c r="D54" s="11"/>
      <c r="E54" s="11"/>
      <c r="F54" s="97"/>
      <c r="G54" s="66" t="n">
        <v>3330</v>
      </c>
      <c r="H54" s="67"/>
      <c r="I54" s="68" t="s">
        <v>41</v>
      </c>
      <c r="J54" s="98" t="n">
        <v>10</v>
      </c>
      <c r="K54" s="98" t="n">
        <v>90</v>
      </c>
      <c r="L54" s="70" t="n">
        <v>10</v>
      </c>
    </row>
    <row r="55" customFormat="false" ht="15" hidden="false" customHeight="false" outlineLevel="0" collapsed="false">
      <c r="A55" s="10"/>
      <c r="B55" s="11"/>
      <c r="C55" s="11"/>
      <c r="D55" s="11"/>
      <c r="E55" s="11"/>
      <c r="F55" s="97"/>
      <c r="G55" s="66" t="n">
        <v>3341</v>
      </c>
      <c r="H55" s="67"/>
      <c r="I55" s="68" t="s">
        <v>43</v>
      </c>
      <c r="J55" s="98" t="n">
        <v>30</v>
      </c>
      <c r="K55" s="98" t="n">
        <v>30</v>
      </c>
      <c r="L55" s="70" t="n">
        <v>30</v>
      </c>
    </row>
    <row r="56" customFormat="false" ht="15" hidden="false" customHeight="false" outlineLevel="0" collapsed="false">
      <c r="A56" s="10"/>
      <c r="B56" s="11"/>
      <c r="C56" s="11"/>
      <c r="D56" s="11"/>
      <c r="E56" s="11"/>
      <c r="F56" s="97"/>
      <c r="G56" s="66" t="n">
        <v>3412</v>
      </c>
      <c r="H56" s="67"/>
      <c r="I56" s="68" t="s">
        <v>113</v>
      </c>
      <c r="J56" s="98" t="n">
        <v>120</v>
      </c>
      <c r="K56" s="98" t="n">
        <v>239</v>
      </c>
      <c r="L56" s="70"/>
    </row>
    <row r="57" customFormat="false" ht="15" hidden="false" customHeight="false" outlineLevel="0" collapsed="false">
      <c r="A57" s="10"/>
      <c r="B57" s="11"/>
      <c r="C57" s="11"/>
      <c r="D57" s="11"/>
      <c r="E57" s="11"/>
      <c r="F57" s="97"/>
      <c r="G57" s="66" t="n">
        <v>3612</v>
      </c>
      <c r="H57" s="67"/>
      <c r="I57" s="68" t="s">
        <v>114</v>
      </c>
      <c r="J57" s="98" t="n">
        <v>210</v>
      </c>
      <c r="K57" s="98" t="n">
        <v>300</v>
      </c>
      <c r="L57" s="70"/>
    </row>
    <row r="58" customFormat="false" ht="15" hidden="false" customHeight="false" outlineLevel="0" collapsed="false">
      <c r="A58" s="10"/>
      <c r="B58" s="11"/>
      <c r="C58" s="11"/>
      <c r="D58" s="11"/>
      <c r="E58" s="11"/>
      <c r="F58" s="97"/>
      <c r="G58" s="66" t="n">
        <v>3631</v>
      </c>
      <c r="H58" s="67"/>
      <c r="I58" s="68" t="s">
        <v>45</v>
      </c>
      <c r="J58" s="98" t="n">
        <v>225</v>
      </c>
      <c r="K58" s="98" t="n">
        <v>262</v>
      </c>
      <c r="L58" s="70" t="n">
        <v>75</v>
      </c>
    </row>
    <row r="59" customFormat="false" ht="15" hidden="false" customHeight="false" outlineLevel="0" collapsed="false">
      <c r="A59" s="10"/>
      <c r="B59" s="11"/>
      <c r="C59" s="11"/>
      <c r="D59" s="11"/>
      <c r="E59" s="11"/>
      <c r="F59" s="97"/>
      <c r="G59" s="66" t="n">
        <v>3632</v>
      </c>
      <c r="H59" s="67"/>
      <c r="I59" s="68" t="s">
        <v>100</v>
      </c>
      <c r="J59" s="98"/>
      <c r="K59" s="98" t="n">
        <v>1</v>
      </c>
      <c r="L59" s="70"/>
    </row>
    <row r="60" customFormat="false" ht="15" hidden="false" customHeight="false" outlineLevel="0" collapsed="false">
      <c r="A60" s="10"/>
      <c r="B60" s="11"/>
      <c r="C60" s="11"/>
      <c r="D60" s="11"/>
      <c r="E60" s="11"/>
      <c r="F60" s="97"/>
      <c r="G60" s="66" t="n">
        <v>3639</v>
      </c>
      <c r="H60" s="67"/>
      <c r="I60" s="68" t="s">
        <v>115</v>
      </c>
      <c r="J60" s="98" t="n">
        <v>41</v>
      </c>
      <c r="K60" s="98" t="n">
        <v>344.5</v>
      </c>
      <c r="L60" s="70"/>
    </row>
    <row r="61" customFormat="false" ht="15" hidden="false" customHeight="false" outlineLevel="0" collapsed="false">
      <c r="A61" s="10"/>
      <c r="B61" s="11"/>
      <c r="C61" s="11"/>
      <c r="D61" s="11"/>
      <c r="E61" s="11"/>
      <c r="F61" s="97"/>
      <c r="G61" s="66" t="n">
        <v>3722</v>
      </c>
      <c r="H61" s="67"/>
      <c r="I61" s="68" t="s">
        <v>47</v>
      </c>
      <c r="J61" s="98" t="n">
        <v>280.3</v>
      </c>
      <c r="K61" s="98" t="n">
        <v>312.3</v>
      </c>
      <c r="L61" s="70" t="n">
        <v>280.11</v>
      </c>
    </row>
    <row r="62" customFormat="false" ht="15" hidden="false" customHeight="false" outlineLevel="0" collapsed="false">
      <c r="A62" s="10"/>
      <c r="B62" s="11"/>
      <c r="C62" s="11"/>
      <c r="D62" s="11"/>
      <c r="E62" s="11"/>
      <c r="F62" s="97"/>
      <c r="G62" s="66" t="n">
        <v>3745</v>
      </c>
      <c r="H62" s="67"/>
      <c r="I62" s="68" t="s">
        <v>49</v>
      </c>
      <c r="J62" s="98" t="n">
        <v>250</v>
      </c>
      <c r="K62" s="98" t="n">
        <v>192.5</v>
      </c>
      <c r="L62" s="70" t="n">
        <v>250</v>
      </c>
    </row>
    <row r="63" customFormat="false" ht="15" hidden="false" customHeight="false" outlineLevel="0" collapsed="false">
      <c r="A63" s="10"/>
      <c r="B63" s="11"/>
      <c r="C63" s="11"/>
      <c r="D63" s="11"/>
      <c r="E63" s="11"/>
      <c r="F63" s="97"/>
      <c r="G63" s="66" t="n">
        <v>4350</v>
      </c>
      <c r="H63" s="67"/>
      <c r="I63" s="68" t="s">
        <v>116</v>
      </c>
      <c r="J63" s="98"/>
      <c r="K63" s="98" t="n">
        <v>16</v>
      </c>
      <c r="L63" s="70"/>
    </row>
    <row r="64" customFormat="false" ht="15" hidden="false" customHeight="false" outlineLevel="0" collapsed="false">
      <c r="A64" s="10"/>
      <c r="B64" s="11"/>
      <c r="C64" s="11"/>
      <c r="D64" s="11"/>
      <c r="E64" s="11"/>
      <c r="F64" s="97"/>
      <c r="G64" s="10" t="n">
        <v>5512</v>
      </c>
      <c r="H64" s="61"/>
      <c r="I64" s="13" t="s">
        <v>51</v>
      </c>
      <c r="J64" s="99" t="n">
        <v>560</v>
      </c>
      <c r="K64" s="99" t="n">
        <v>1652</v>
      </c>
      <c r="L64" s="65" t="n">
        <v>40</v>
      </c>
    </row>
    <row r="65" customFormat="false" ht="15" hidden="false" customHeight="false" outlineLevel="0" collapsed="false">
      <c r="A65" s="10"/>
      <c r="B65" s="11"/>
      <c r="C65" s="11"/>
      <c r="D65" s="11"/>
      <c r="E65" s="11"/>
      <c r="F65" s="97"/>
      <c r="G65" s="10" t="n">
        <v>5512</v>
      </c>
      <c r="H65" s="61"/>
      <c r="I65" s="13" t="s">
        <v>52</v>
      </c>
      <c r="J65" s="99" t="n">
        <v>80</v>
      </c>
      <c r="K65" s="99" t="n">
        <v>80</v>
      </c>
      <c r="L65" s="65" t="n">
        <v>40</v>
      </c>
    </row>
    <row r="66" customFormat="false" ht="15" hidden="false" customHeight="false" outlineLevel="0" collapsed="false">
      <c r="A66" s="10"/>
      <c r="B66" s="11"/>
      <c r="C66" s="11"/>
      <c r="D66" s="11"/>
      <c r="E66" s="11"/>
      <c r="F66" s="97"/>
      <c r="G66" s="66" t="n">
        <v>5512</v>
      </c>
      <c r="H66" s="67"/>
      <c r="I66" s="68" t="s">
        <v>117</v>
      </c>
      <c r="J66" s="98" t="n">
        <v>640</v>
      </c>
      <c r="K66" s="98" t="n">
        <v>1732</v>
      </c>
      <c r="L66" s="70" t="n">
        <v>80</v>
      </c>
    </row>
    <row r="67" customFormat="false" ht="15" hidden="false" customHeight="false" outlineLevel="0" collapsed="false">
      <c r="A67" s="10"/>
      <c r="B67" s="11"/>
      <c r="C67" s="11"/>
      <c r="D67" s="11"/>
      <c r="E67" s="11"/>
      <c r="F67" s="97"/>
      <c r="G67" s="66" t="n">
        <v>5213</v>
      </c>
      <c r="H67" s="67"/>
      <c r="I67" s="68" t="s">
        <v>53</v>
      </c>
      <c r="J67" s="98" t="n">
        <v>29</v>
      </c>
      <c r="K67" s="98" t="n">
        <v>29</v>
      </c>
      <c r="L67" s="70" t="n">
        <v>29</v>
      </c>
    </row>
    <row r="68" customFormat="false" ht="15" hidden="false" customHeight="false" outlineLevel="0" collapsed="false">
      <c r="A68" s="10"/>
      <c r="B68" s="11"/>
      <c r="C68" s="11"/>
      <c r="D68" s="11"/>
      <c r="E68" s="11"/>
      <c r="F68" s="97"/>
      <c r="G68" s="66" t="n">
        <v>6112</v>
      </c>
      <c r="H68" s="67"/>
      <c r="I68" s="68" t="s">
        <v>54</v>
      </c>
      <c r="J68" s="98" t="n">
        <v>450</v>
      </c>
      <c r="K68" s="98" t="n">
        <v>450</v>
      </c>
      <c r="L68" s="70" t="n">
        <v>501</v>
      </c>
    </row>
    <row r="69" customFormat="false" ht="15" hidden="false" customHeight="false" outlineLevel="0" collapsed="false">
      <c r="A69" s="10"/>
      <c r="B69" s="11"/>
      <c r="C69" s="11"/>
      <c r="D69" s="11"/>
      <c r="E69" s="11"/>
      <c r="F69" s="97"/>
      <c r="G69" s="66" t="n">
        <v>6117</v>
      </c>
      <c r="H69" s="67"/>
      <c r="I69" s="68" t="s">
        <v>118</v>
      </c>
      <c r="J69" s="98"/>
      <c r="K69" s="98" t="n">
        <v>58</v>
      </c>
      <c r="L69" s="70" t="n">
        <v>29.89</v>
      </c>
    </row>
    <row r="70" customFormat="false" ht="15" hidden="false" customHeight="false" outlineLevel="0" collapsed="false">
      <c r="A70" s="10"/>
      <c r="B70" s="11"/>
      <c r="C70" s="11"/>
      <c r="D70" s="11"/>
      <c r="E70" s="11"/>
      <c r="F70" s="97"/>
      <c r="G70" s="10" t="n">
        <v>6171</v>
      </c>
      <c r="H70" s="61"/>
      <c r="I70" s="13" t="s">
        <v>119</v>
      </c>
      <c r="J70" s="100" t="n">
        <v>300</v>
      </c>
      <c r="K70" s="100" t="n">
        <v>300</v>
      </c>
      <c r="L70" s="63" t="n">
        <v>300</v>
      </c>
    </row>
    <row r="71" customFormat="false" ht="15" hidden="false" customHeight="false" outlineLevel="0" collapsed="false">
      <c r="A71" s="10"/>
      <c r="B71" s="11"/>
      <c r="C71" s="11"/>
      <c r="D71" s="11"/>
      <c r="E71" s="11"/>
      <c r="F71" s="97"/>
      <c r="G71" s="10" t="n">
        <v>6171</v>
      </c>
      <c r="H71" s="61"/>
      <c r="I71" s="13" t="s">
        <v>56</v>
      </c>
      <c r="J71" s="100" t="n">
        <v>230</v>
      </c>
      <c r="K71" s="100" t="n">
        <v>101.5</v>
      </c>
      <c r="L71" s="63" t="n">
        <v>230</v>
      </c>
    </row>
    <row r="72" customFormat="false" ht="15" hidden="false" customHeight="false" outlineLevel="0" collapsed="false">
      <c r="A72" s="10"/>
      <c r="B72" s="11"/>
      <c r="C72" s="11"/>
      <c r="D72" s="11"/>
      <c r="E72" s="11"/>
      <c r="F72" s="97"/>
      <c r="G72" s="101" t="n">
        <v>6171</v>
      </c>
      <c r="H72" s="102"/>
      <c r="I72" s="103" t="s">
        <v>108</v>
      </c>
      <c r="J72" s="104" t="n">
        <v>530</v>
      </c>
      <c r="K72" s="104" t="n">
        <v>401.5</v>
      </c>
      <c r="L72" s="105" t="n">
        <v>530</v>
      </c>
    </row>
    <row r="73" customFormat="false" ht="15" hidden="false" customHeight="false" outlineLevel="0" collapsed="false">
      <c r="A73" s="10"/>
      <c r="B73" s="11"/>
      <c r="C73" s="11"/>
      <c r="D73" s="11"/>
      <c r="E73" s="11"/>
      <c r="F73" s="97"/>
      <c r="G73" s="106" t="n">
        <v>6310</v>
      </c>
      <c r="H73" s="107"/>
      <c r="I73" s="103" t="s">
        <v>57</v>
      </c>
      <c r="J73" s="104" t="n">
        <v>5</v>
      </c>
      <c r="K73" s="104" t="n">
        <v>5</v>
      </c>
      <c r="L73" s="105" t="n">
        <v>5</v>
      </c>
    </row>
    <row r="74" customFormat="false" ht="15" hidden="false" customHeight="false" outlineLevel="0" collapsed="false">
      <c r="A74" s="10"/>
      <c r="B74" s="11"/>
      <c r="C74" s="11"/>
      <c r="D74" s="11"/>
      <c r="E74" s="11"/>
      <c r="F74" s="97"/>
      <c r="G74" s="106" t="n">
        <v>6320</v>
      </c>
      <c r="H74" s="107"/>
      <c r="I74" s="103" t="s">
        <v>58</v>
      </c>
      <c r="J74" s="104" t="n">
        <v>38</v>
      </c>
      <c r="K74" s="104" t="n">
        <v>38</v>
      </c>
      <c r="L74" s="105" t="n">
        <v>38</v>
      </c>
    </row>
    <row r="75" customFormat="false" ht="15" hidden="false" customHeight="false" outlineLevel="0" collapsed="false">
      <c r="A75" s="10"/>
      <c r="B75" s="11"/>
      <c r="C75" s="11"/>
      <c r="D75" s="11"/>
      <c r="E75" s="11"/>
      <c r="F75" s="97"/>
      <c r="G75" s="108" t="n">
        <v>6402</v>
      </c>
      <c r="H75" s="109"/>
      <c r="I75" s="19" t="s">
        <v>120</v>
      </c>
      <c r="J75" s="110" t="n">
        <v>21.3</v>
      </c>
      <c r="K75" s="110" t="n">
        <v>21.3</v>
      </c>
      <c r="L75" s="111"/>
    </row>
    <row r="76" customFormat="false" ht="15" hidden="false" customHeight="false" outlineLevel="0" collapsed="false">
      <c r="A76" s="10"/>
      <c r="B76" s="11"/>
      <c r="C76" s="11"/>
      <c r="D76" s="11"/>
      <c r="E76" s="11"/>
      <c r="F76" s="97"/>
      <c r="G76" s="10" t="n">
        <v>6402</v>
      </c>
      <c r="H76" s="61"/>
      <c r="I76" s="13" t="s">
        <v>121</v>
      </c>
      <c r="J76" s="99" t="n">
        <v>36.5</v>
      </c>
      <c r="K76" s="99" t="n">
        <v>36.5</v>
      </c>
      <c r="L76" s="65"/>
    </row>
    <row r="77" customFormat="false" ht="15.75" hidden="false" customHeight="false" outlineLevel="0" collapsed="false">
      <c r="A77" s="10"/>
      <c r="B77" s="11"/>
      <c r="C77" s="11"/>
      <c r="D77" s="11"/>
      <c r="E77" s="11"/>
      <c r="F77" s="97"/>
      <c r="G77" s="112" t="n">
        <v>6402</v>
      </c>
      <c r="H77" s="113"/>
      <c r="I77" s="114" t="s">
        <v>122</v>
      </c>
      <c r="J77" s="115" t="n">
        <v>57.8</v>
      </c>
      <c r="K77" s="115" t="n">
        <v>57.8</v>
      </c>
      <c r="L77" s="116"/>
    </row>
    <row r="78" customFormat="false" ht="15.75" hidden="false" customHeight="false" outlineLevel="0" collapsed="false">
      <c r="A78" s="24"/>
      <c r="B78" s="25"/>
      <c r="C78" s="25" t="s">
        <v>60</v>
      </c>
      <c r="D78" s="25" t="n">
        <f aca="false">D23+D24+D25+D26+D27+D28+D29+D30+D31+D32+D33+D34+D35+D38+D39+D37+D40</f>
        <v>5851.1</v>
      </c>
      <c r="E78" s="25" t="n">
        <f aca="false">E23+E24+E25+E26+E27+E28+E29+E30+E31+E32+E33+E34+E35+E38+E39+E37+E40</f>
        <v>7015.1</v>
      </c>
      <c r="F78" s="25" t="n">
        <f aca="false">F23+F24+F25+F26+F27+F28+F29+F30+F31+F32+F33+F34+F35+F38+F39+F37+F40</f>
        <v>6416</v>
      </c>
      <c r="G78" s="24"/>
      <c r="H78" s="117"/>
      <c r="I78" s="25" t="s">
        <v>60</v>
      </c>
      <c r="J78" s="118" t="n">
        <f aca="false">J10+J11+J12+J13+J14+J15+J18+J19+J29+J37+J40+J45+J53+J54+J55+J56+J57+J58+J59+J60+J61+J62+J63+J66+J67+J68+J69+J72+J73+J74+J77</f>
        <v>5851.1</v>
      </c>
      <c r="K78" s="118" t="n">
        <f aca="false">K10+K11+K12+K13+K14+K15+K18+K19+K29+K37+K40+K45+K53+K54+K55+K56+K57+K58+K59+K60+K61+K62+K63+K66+K67+K68+K69+K72+K73+K74+K77</f>
        <v>9864.1</v>
      </c>
      <c r="L78" s="119" t="n">
        <f aca="false">L10+L11+L12+L13+L14+L15+L18+L19+L29+L37+L40+L45+L53+L54+L55+L56+L57+L58+L59+L60+L61+L62+L63+L66+L67+L68+L69+L72+L73+L74+L77</f>
        <v>6416</v>
      </c>
    </row>
    <row r="79" customFormat="false" ht="15" hidden="false" customHeight="false" outlineLevel="0" collapsed="false">
      <c r="A79" s="28"/>
      <c r="B79" s="29"/>
      <c r="C79" s="29"/>
      <c r="D79" s="29"/>
      <c r="E79" s="29"/>
      <c r="F79" s="120"/>
      <c r="G79" s="28"/>
      <c r="H79" s="121"/>
      <c r="I79" s="29" t="s">
        <v>61</v>
      </c>
      <c r="J79" s="57"/>
      <c r="K79" s="57"/>
      <c r="L79" s="122" t="n">
        <v>200</v>
      </c>
    </row>
    <row r="80" customFormat="false" ht="15" hidden="false" customHeight="false" outlineLevel="0" collapsed="false">
      <c r="A80" s="28"/>
      <c r="B80" s="29"/>
      <c r="C80" s="29"/>
      <c r="D80" s="29"/>
      <c r="E80" s="29"/>
      <c r="F80" s="120"/>
      <c r="G80" s="28"/>
      <c r="H80" s="121"/>
      <c r="I80" s="29" t="s">
        <v>62</v>
      </c>
      <c r="J80" s="57"/>
      <c r="K80" s="57"/>
      <c r="L80" s="122" t="n">
        <v>200</v>
      </c>
    </row>
    <row r="81" customFormat="false" ht="15" hidden="false" customHeight="false" outlineLevel="0" collapsed="false">
      <c r="A81" s="28"/>
      <c r="B81" s="29"/>
      <c r="C81" s="29"/>
      <c r="D81" s="29"/>
      <c r="E81" s="29"/>
      <c r="F81" s="120"/>
      <c r="G81" s="28"/>
      <c r="H81" s="121"/>
      <c r="I81" s="29" t="s">
        <v>123</v>
      </c>
      <c r="J81" s="57"/>
      <c r="K81" s="57"/>
      <c r="L81" s="122" t="n">
        <v>150</v>
      </c>
    </row>
    <row r="82" customFormat="false" ht="15.75" hidden="false" customHeight="false" outlineLevel="0" collapsed="false">
      <c r="A82" s="28"/>
      <c r="B82" s="29"/>
      <c r="C82" s="29"/>
      <c r="D82" s="29"/>
      <c r="E82" s="29"/>
      <c r="F82" s="120"/>
      <c r="G82" s="28"/>
      <c r="H82" s="121"/>
      <c r="I82" s="29" t="s">
        <v>124</v>
      </c>
      <c r="J82" s="57"/>
      <c r="K82" s="57"/>
      <c r="L82" s="122" t="n">
        <v>300</v>
      </c>
    </row>
    <row r="83" customFormat="false" ht="15.75" hidden="false" customHeight="false" outlineLevel="0" collapsed="false">
      <c r="A83" s="24"/>
      <c r="B83" s="25"/>
      <c r="C83" s="25"/>
      <c r="D83" s="25"/>
      <c r="E83" s="25"/>
      <c r="F83" s="123"/>
      <c r="G83" s="24"/>
      <c r="H83" s="117"/>
      <c r="I83" s="25"/>
      <c r="J83" s="124"/>
      <c r="K83" s="124"/>
      <c r="L83" s="27" t="n">
        <f aca="false">L78+L79+L80+L81+L82</f>
        <v>7266</v>
      </c>
    </row>
    <row r="84" customFormat="false" ht="15" hidden="false" customHeight="false" outlineLevel="0" collapsed="false">
      <c r="A84" s="0" t="s">
        <v>125</v>
      </c>
    </row>
    <row r="86" customFormat="false" ht="15.75" hidden="false" customHeight="false" outlineLevel="0" collapsed="false">
      <c r="A86" s="34" t="s">
        <v>67</v>
      </c>
      <c r="B86" s="34"/>
      <c r="C86" s="34"/>
      <c r="D86" s="34"/>
      <c r="E86" s="34"/>
      <c r="F86" s="34"/>
      <c r="G86" s="34"/>
      <c r="H86" s="34"/>
      <c r="I86" s="35"/>
      <c r="J86" s="35"/>
      <c r="K86" s="35"/>
      <c r="L86" s="35"/>
    </row>
    <row r="87" customFormat="false" ht="15.75" hidden="false" customHeight="false" outlineLevel="0" collapsed="false">
      <c r="A87" s="35" t="s">
        <v>68</v>
      </c>
      <c r="B87" s="34"/>
      <c r="C87" s="34"/>
      <c r="D87" s="34"/>
      <c r="E87" s="34"/>
      <c r="F87" s="34"/>
      <c r="G87" s="34"/>
      <c r="H87" s="34"/>
      <c r="I87" s="35"/>
      <c r="J87" s="35"/>
      <c r="K87" s="35"/>
      <c r="L87" s="35"/>
    </row>
    <row r="95" s="1" customFormat="true" ht="15" hidden="false" customHeight="false" outlineLevel="0" collapsed="false"/>
    <row r="96" s="1" customFormat="true" ht="15" hidden="false" customHeight="false" outlineLevel="0" collapsed="false"/>
    <row r="97" s="1" customFormat="true" ht="15" hidden="false" customHeight="false" outlineLevel="0" collapsed="false"/>
    <row r="98" s="1" customFormat="true" ht="15" hidden="false" customHeight="false" outlineLevel="0" collapsed="false"/>
    <row r="99" s="1" customFormat="true" ht="15" hidden="false" customHeight="false" outlineLevel="0" collapsed="false"/>
    <row r="100" s="1" customFormat="true" ht="15" hidden="false" customHeight="false" outlineLevel="0" collapsed="false"/>
    <row r="101" s="1" customFormat="true" ht="15" hidden="false" customHeight="false" outlineLevel="0" collapsed="false"/>
    <row r="102" s="1" customFormat="true" ht="15" hidden="false" customHeight="false" outlineLevel="0" collapsed="false"/>
    <row r="103" s="1" customFormat="true" ht="15" hidden="false" customHeight="false" outlineLevel="0" collapsed="false"/>
    <row r="106" s="34" customFormat="true" ht="15.75" hidden="false" customHeight="false" outlineLevel="0" collapsed="false">
      <c r="I106" s="1"/>
      <c r="J106" s="1"/>
      <c r="K106" s="1"/>
      <c r="L106" s="1"/>
    </row>
    <row r="107" s="34" customFormat="true" ht="15.75" hidden="false" customHeight="false" outlineLevel="0" collapsed="false">
      <c r="I107" s="1"/>
      <c r="J107" s="1"/>
      <c r="K107" s="1"/>
      <c r="L107" s="1"/>
    </row>
  </sheetData>
  <mergeCells count="3">
    <mergeCell ref="A1:L1"/>
    <mergeCell ref="D2:F2"/>
    <mergeCell ref="J2:L2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4609375" defaultRowHeight="15" zeroHeight="false" outlineLevelRow="0" outlineLevelCol="0"/>
  <cols>
    <col collapsed="false" customWidth="true" hidden="false" outlineLevel="0" max="3" min="3" style="0" width="30.57"/>
    <col collapsed="false" customWidth="true" hidden="false" outlineLevel="0" max="4" min="4" style="0" width="13.7"/>
    <col collapsed="false" customWidth="true" hidden="false" outlineLevel="0" max="5" min="5" style="0" width="8.29"/>
    <col collapsed="false" customWidth="true" hidden="false" outlineLevel="0" max="6" min="6" style="1" width="48.7"/>
    <col collapsed="false" customWidth="true" hidden="false" outlineLevel="0" max="7" min="7" style="1" width="9.14"/>
  </cols>
  <sheetData>
    <row r="1" customFormat="false" ht="21.75" hidden="false" customHeight="false" outlineLevel="0" collapsed="false">
      <c r="A1" s="2" t="s">
        <v>126</v>
      </c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3"/>
      <c r="B2" s="4"/>
      <c r="C2" s="4"/>
      <c r="D2" s="4"/>
      <c r="E2" s="4"/>
      <c r="F2" s="5"/>
      <c r="G2" s="6"/>
    </row>
    <row r="3" customFormat="false" ht="15" hidden="false" customHeight="false" outlineLevel="0" collapsed="false">
      <c r="A3" s="7" t="s">
        <v>1</v>
      </c>
      <c r="B3" s="8" t="s">
        <v>2</v>
      </c>
      <c r="C3" s="8" t="s">
        <v>3</v>
      </c>
      <c r="D3" s="8" t="s">
        <v>127</v>
      </c>
      <c r="E3" s="8" t="s">
        <v>1</v>
      </c>
      <c r="F3" s="8" t="s">
        <v>5</v>
      </c>
      <c r="G3" s="9"/>
    </row>
    <row r="4" customFormat="false" ht="15" hidden="false" customHeight="false" outlineLevel="0" collapsed="false">
      <c r="A4" s="10"/>
      <c r="B4" s="11"/>
      <c r="C4" s="11"/>
      <c r="D4" s="11"/>
      <c r="E4" s="11"/>
      <c r="F4" s="12" t="s">
        <v>128</v>
      </c>
      <c r="G4" s="9"/>
    </row>
    <row r="5" customFormat="false" ht="15" hidden="false" customHeight="false" outlineLevel="0" collapsed="false">
      <c r="A5" s="10"/>
      <c r="B5" s="11" t="n">
        <v>1111</v>
      </c>
      <c r="C5" s="13" t="s">
        <v>7</v>
      </c>
      <c r="D5" s="13" t="n">
        <v>679.2</v>
      </c>
      <c r="E5" s="11" t="n">
        <v>2219</v>
      </c>
      <c r="F5" s="13"/>
      <c r="G5" s="14"/>
    </row>
    <row r="6" customFormat="false" ht="15" hidden="false" customHeight="false" outlineLevel="0" collapsed="false">
      <c r="A6" s="10"/>
      <c r="B6" s="11" t="n">
        <v>1111</v>
      </c>
      <c r="C6" s="13" t="s">
        <v>9</v>
      </c>
      <c r="D6" s="13" t="n">
        <v>109.2</v>
      </c>
      <c r="E6" s="11" t="n">
        <v>3639</v>
      </c>
      <c r="F6" s="13" t="s">
        <v>10</v>
      </c>
      <c r="G6" s="15" t="n">
        <v>150</v>
      </c>
      <c r="H6" s="125"/>
    </row>
    <row r="7" customFormat="false" ht="15" hidden="false" customHeight="false" outlineLevel="0" collapsed="false">
      <c r="A7" s="10"/>
      <c r="B7" s="11" t="n">
        <v>1111</v>
      </c>
      <c r="C7" s="13" t="s">
        <v>11</v>
      </c>
      <c r="D7" s="13" t="n">
        <v>6.9</v>
      </c>
      <c r="E7" s="11" t="n">
        <v>2321</v>
      </c>
      <c r="F7" s="13" t="s">
        <v>16</v>
      </c>
      <c r="G7" s="16" t="n">
        <v>428.6</v>
      </c>
      <c r="H7" s="125"/>
    </row>
    <row r="8" customFormat="false" ht="15" hidden="false" customHeight="false" outlineLevel="0" collapsed="false">
      <c r="A8" s="10"/>
      <c r="B8" s="11" t="n">
        <v>1112</v>
      </c>
      <c r="C8" s="13" t="s">
        <v>13</v>
      </c>
      <c r="D8" s="13" t="n">
        <v>17.5</v>
      </c>
      <c r="E8" s="11" t="n">
        <v>2341</v>
      </c>
      <c r="F8" s="13" t="s">
        <v>18</v>
      </c>
      <c r="G8" s="14" t="n">
        <v>300</v>
      </c>
      <c r="H8" s="125"/>
    </row>
    <row r="9" customFormat="false" ht="15" hidden="false" customHeight="false" outlineLevel="0" collapsed="false">
      <c r="A9" s="10"/>
      <c r="B9" s="11" t="n">
        <v>1121</v>
      </c>
      <c r="C9" s="13" t="s">
        <v>15</v>
      </c>
      <c r="D9" s="13" t="n">
        <v>611.2</v>
      </c>
      <c r="E9" s="11" t="n">
        <v>3412</v>
      </c>
      <c r="F9" s="13" t="s">
        <v>129</v>
      </c>
      <c r="G9" s="14" t="n">
        <v>1500</v>
      </c>
      <c r="H9" s="125"/>
    </row>
    <row r="10" customFormat="false" ht="15" hidden="false" customHeight="false" outlineLevel="0" collapsed="false">
      <c r="A10" s="10"/>
      <c r="B10" s="11" t="n">
        <v>1211</v>
      </c>
      <c r="C10" s="13" t="s">
        <v>17</v>
      </c>
      <c r="D10" s="13" t="n">
        <v>2338</v>
      </c>
      <c r="E10" s="11" t="n">
        <v>3326</v>
      </c>
      <c r="F10" s="13" t="s">
        <v>22</v>
      </c>
      <c r="G10" s="14" t="n">
        <v>200</v>
      </c>
      <c r="H10" s="125"/>
    </row>
    <row r="11" customFormat="false" ht="15" hidden="false" customHeight="false" outlineLevel="0" collapsed="false">
      <c r="A11" s="10"/>
      <c r="B11" s="11" t="n">
        <v>1511</v>
      </c>
      <c r="C11" s="13" t="s">
        <v>19</v>
      </c>
      <c r="D11" s="13" t="n">
        <v>500</v>
      </c>
      <c r="E11" s="11" t="n">
        <v>3330</v>
      </c>
      <c r="F11" s="13" t="s">
        <v>24</v>
      </c>
      <c r="G11" s="14" t="n">
        <v>150</v>
      </c>
      <c r="H11" s="125"/>
    </row>
    <row r="12" customFormat="false" ht="15" hidden="false" customHeight="false" outlineLevel="0" collapsed="false">
      <c r="A12" s="10"/>
      <c r="B12" s="11" t="n">
        <v>1334</v>
      </c>
      <c r="C12" s="13" t="s">
        <v>21</v>
      </c>
      <c r="D12" s="13" t="n">
        <v>35</v>
      </c>
      <c r="E12" s="11" t="n">
        <v>3745</v>
      </c>
      <c r="F12" s="13" t="s">
        <v>26</v>
      </c>
      <c r="G12" s="14" t="n">
        <v>80</v>
      </c>
      <c r="H12" s="125"/>
    </row>
    <row r="13" customFormat="false" ht="15" hidden="false" customHeight="false" outlineLevel="0" collapsed="false">
      <c r="A13" s="10"/>
      <c r="B13" s="11" t="n">
        <v>1340</v>
      </c>
      <c r="C13" s="13" t="s">
        <v>23</v>
      </c>
      <c r="D13" s="13" t="n">
        <v>178</v>
      </c>
      <c r="E13" s="11"/>
      <c r="F13" s="13"/>
      <c r="G13" s="14"/>
    </row>
    <row r="14" customFormat="false" ht="15" hidden="false" customHeight="false" outlineLevel="0" collapsed="false">
      <c r="A14" s="10"/>
      <c r="B14" s="11" t="n">
        <v>1341</v>
      </c>
      <c r="C14" s="13" t="s">
        <v>25</v>
      </c>
      <c r="D14" s="13" t="n">
        <v>12</v>
      </c>
      <c r="E14" s="11"/>
      <c r="F14" s="12" t="s">
        <v>28</v>
      </c>
      <c r="G14" s="14"/>
    </row>
    <row r="15" customFormat="false" ht="15" hidden="false" customHeight="false" outlineLevel="0" collapsed="false">
      <c r="A15" s="10"/>
      <c r="B15" s="11"/>
      <c r="C15" s="13"/>
      <c r="D15" s="13"/>
      <c r="E15" s="11" t="n">
        <v>1031</v>
      </c>
      <c r="F15" s="13" t="s">
        <v>27</v>
      </c>
      <c r="G15" s="14" t="n">
        <v>120</v>
      </c>
      <c r="H15" s="125"/>
    </row>
    <row r="16" customFormat="false" ht="15" hidden="false" customHeight="false" outlineLevel="0" collapsed="false">
      <c r="A16" s="10" t="n">
        <v>1031</v>
      </c>
      <c r="B16" s="11"/>
      <c r="C16" s="13" t="s">
        <v>27</v>
      </c>
      <c r="D16" s="13" t="n">
        <v>250</v>
      </c>
      <c r="E16" s="11" t="n">
        <v>2141</v>
      </c>
      <c r="F16" s="13" t="s">
        <v>31</v>
      </c>
      <c r="G16" s="14" t="n">
        <v>101</v>
      </c>
      <c r="H16" s="125"/>
    </row>
    <row r="17" customFormat="false" ht="15" hidden="false" customHeight="false" outlineLevel="0" collapsed="false">
      <c r="A17" s="10" t="n">
        <v>2141</v>
      </c>
      <c r="B17" s="11"/>
      <c r="C17" s="13" t="s">
        <v>29</v>
      </c>
      <c r="D17" s="13" t="n">
        <v>5</v>
      </c>
      <c r="E17" s="11" t="n">
        <v>2219</v>
      </c>
      <c r="F17" s="13" t="s">
        <v>33</v>
      </c>
      <c r="G17" s="14" t="n">
        <v>80</v>
      </c>
      <c r="H17" s="125"/>
    </row>
    <row r="18" customFormat="false" ht="15" hidden="false" customHeight="false" outlineLevel="0" collapsed="false">
      <c r="A18" s="10" t="n">
        <v>2321</v>
      </c>
      <c r="B18" s="11"/>
      <c r="C18" s="13" t="s">
        <v>30</v>
      </c>
      <c r="D18" s="13" t="n">
        <v>20</v>
      </c>
      <c r="E18" s="11" t="n">
        <v>3314</v>
      </c>
      <c r="F18" s="13" t="s">
        <v>35</v>
      </c>
      <c r="G18" s="14" t="n">
        <v>30</v>
      </c>
      <c r="H18" s="125"/>
    </row>
    <row r="19" customFormat="false" ht="15" hidden="false" customHeight="false" outlineLevel="0" collapsed="false">
      <c r="A19" s="10" t="n">
        <v>3412</v>
      </c>
      <c r="B19" s="11"/>
      <c r="C19" s="13" t="s">
        <v>32</v>
      </c>
      <c r="D19" s="13" t="n">
        <v>5</v>
      </c>
      <c r="E19" s="11" t="n">
        <v>3319</v>
      </c>
      <c r="F19" s="13" t="s">
        <v>37</v>
      </c>
      <c r="G19" s="14" t="n">
        <v>80</v>
      </c>
      <c r="H19" s="125"/>
    </row>
    <row r="20" customFormat="false" ht="15" hidden="false" customHeight="false" outlineLevel="0" collapsed="false">
      <c r="A20" s="10" t="n">
        <v>3612</v>
      </c>
      <c r="B20" s="11"/>
      <c r="C20" s="13" t="s">
        <v>34</v>
      </c>
      <c r="D20" s="13" t="n">
        <v>90</v>
      </c>
      <c r="E20" s="11" t="n">
        <v>3319</v>
      </c>
      <c r="F20" s="13" t="s">
        <v>39</v>
      </c>
      <c r="G20" s="14" t="n">
        <v>15</v>
      </c>
      <c r="H20" s="125"/>
    </row>
    <row r="21" customFormat="false" ht="15" hidden="false" customHeight="false" outlineLevel="0" collapsed="false">
      <c r="A21" s="10" t="n">
        <v>3636</v>
      </c>
      <c r="B21" s="11"/>
      <c r="C21" s="13" t="s">
        <v>36</v>
      </c>
      <c r="D21" s="13" t="n">
        <v>100</v>
      </c>
      <c r="E21" s="11" t="n">
        <v>3330</v>
      </c>
      <c r="F21" s="13" t="s">
        <v>41</v>
      </c>
      <c r="G21" s="14" t="n">
        <v>10</v>
      </c>
      <c r="H21" s="125"/>
    </row>
    <row r="22" customFormat="false" ht="15" hidden="false" customHeight="false" outlineLevel="0" collapsed="false">
      <c r="A22" s="10" t="n">
        <v>3639</v>
      </c>
      <c r="B22" s="11"/>
      <c r="C22" s="13" t="s">
        <v>38</v>
      </c>
      <c r="D22" s="13" t="n">
        <v>15</v>
      </c>
      <c r="E22" s="11" t="n">
        <v>3341</v>
      </c>
      <c r="F22" s="13" t="s">
        <v>43</v>
      </c>
      <c r="G22" s="14" t="n">
        <v>20</v>
      </c>
      <c r="H22" s="125"/>
    </row>
    <row r="23" customFormat="false" ht="15" hidden="false" customHeight="false" outlineLevel="0" collapsed="false">
      <c r="A23" s="10" t="n">
        <v>3639</v>
      </c>
      <c r="B23" s="11"/>
      <c r="C23" s="13" t="s">
        <v>40</v>
      </c>
      <c r="D23" s="13" t="n">
        <v>5</v>
      </c>
      <c r="E23" s="11" t="n">
        <v>3631</v>
      </c>
      <c r="F23" s="13" t="s">
        <v>45</v>
      </c>
      <c r="G23" s="14" t="n">
        <v>175</v>
      </c>
      <c r="H23" s="125"/>
    </row>
    <row r="24" customFormat="false" ht="15" hidden="false" customHeight="false" outlineLevel="0" collapsed="false">
      <c r="A24" s="10" t="n">
        <v>3639</v>
      </c>
      <c r="B24" s="11"/>
      <c r="C24" s="13" t="s">
        <v>42</v>
      </c>
      <c r="D24" s="13" t="n">
        <v>80</v>
      </c>
      <c r="E24" s="11" t="n">
        <v>3722</v>
      </c>
      <c r="F24" s="13" t="s">
        <v>47</v>
      </c>
      <c r="G24" s="14" t="n">
        <v>300</v>
      </c>
      <c r="H24" s="125"/>
    </row>
    <row r="25" customFormat="false" ht="15" hidden="false" customHeight="false" outlineLevel="0" collapsed="false">
      <c r="A25" s="10" t="n">
        <v>3725</v>
      </c>
      <c r="B25" s="11"/>
      <c r="C25" s="13" t="s">
        <v>44</v>
      </c>
      <c r="D25" s="13" t="n">
        <v>30</v>
      </c>
      <c r="E25" s="11" t="n">
        <v>3745</v>
      </c>
      <c r="F25" s="13" t="s">
        <v>49</v>
      </c>
      <c r="G25" s="14" t="n">
        <v>250</v>
      </c>
      <c r="H25" s="125"/>
    </row>
    <row r="26" customFormat="false" ht="15" hidden="false" customHeight="false" outlineLevel="0" collapsed="false">
      <c r="A26" s="10" t="n">
        <v>6171</v>
      </c>
      <c r="B26" s="11"/>
      <c r="C26" s="13" t="s">
        <v>46</v>
      </c>
      <c r="D26" s="13" t="n">
        <v>40</v>
      </c>
      <c r="E26" s="11" t="n">
        <v>5512</v>
      </c>
      <c r="F26" s="13" t="s">
        <v>51</v>
      </c>
      <c r="G26" s="14" t="n">
        <v>160</v>
      </c>
      <c r="H26" s="125"/>
    </row>
    <row r="27" customFormat="false" ht="15" hidden="false" customHeight="false" outlineLevel="0" collapsed="false">
      <c r="A27" s="10"/>
      <c r="B27" s="11" t="n">
        <v>4112</v>
      </c>
      <c r="C27" s="13" t="s">
        <v>48</v>
      </c>
      <c r="D27" s="13" t="n">
        <v>79.62</v>
      </c>
      <c r="E27" s="11" t="n">
        <v>5512</v>
      </c>
      <c r="F27" s="13" t="s">
        <v>52</v>
      </c>
      <c r="G27" s="14" t="n">
        <v>40</v>
      </c>
      <c r="H27" s="125"/>
    </row>
    <row r="28" customFormat="false" ht="15" hidden="false" customHeight="false" outlineLevel="0" collapsed="false">
      <c r="A28" s="10"/>
      <c r="B28" s="11"/>
      <c r="C28" s="13"/>
      <c r="D28" s="13"/>
      <c r="E28" s="11" t="n">
        <v>5213</v>
      </c>
      <c r="F28" s="13" t="s">
        <v>53</v>
      </c>
      <c r="G28" s="17" t="n">
        <v>29</v>
      </c>
      <c r="H28" s="125"/>
    </row>
    <row r="29" customFormat="false" ht="15" hidden="false" customHeight="false" outlineLevel="0" collapsed="false">
      <c r="A29" s="10"/>
      <c r="B29" s="126"/>
      <c r="C29" s="127"/>
      <c r="D29" s="13"/>
      <c r="E29" s="11" t="n">
        <v>6112</v>
      </c>
      <c r="F29" s="13" t="s">
        <v>54</v>
      </c>
      <c r="G29" s="14" t="n">
        <v>501</v>
      </c>
      <c r="H29" s="125"/>
    </row>
    <row r="30" customFormat="false" ht="15" hidden="false" customHeight="false" outlineLevel="0" collapsed="false">
      <c r="A30" s="10"/>
      <c r="B30" s="11"/>
      <c r="C30" s="13"/>
      <c r="D30" s="13"/>
      <c r="E30" s="11" t="n">
        <v>6171</v>
      </c>
      <c r="F30" s="13" t="s">
        <v>55</v>
      </c>
      <c r="G30" s="14" t="n">
        <v>379</v>
      </c>
      <c r="H30" s="125"/>
    </row>
    <row r="31" customFormat="false" ht="15" hidden="false" customHeight="false" outlineLevel="0" collapsed="false">
      <c r="A31" s="10"/>
      <c r="B31" s="11"/>
      <c r="C31" s="13"/>
      <c r="D31" s="13"/>
      <c r="E31" s="18" t="n">
        <v>6310</v>
      </c>
      <c r="F31" s="19" t="s">
        <v>57</v>
      </c>
      <c r="G31" s="20" t="n">
        <v>5</v>
      </c>
    </row>
    <row r="32" customFormat="false" ht="15" hidden="false" customHeight="false" outlineLevel="0" collapsed="false">
      <c r="A32" s="10"/>
      <c r="B32" s="11"/>
      <c r="C32" s="11"/>
      <c r="D32" s="11"/>
      <c r="E32" s="18" t="n">
        <v>6320</v>
      </c>
      <c r="F32" s="19" t="s">
        <v>58</v>
      </c>
      <c r="G32" s="20" t="n">
        <v>70</v>
      </c>
      <c r="H32" s="125"/>
    </row>
    <row r="33" customFormat="false" ht="15" hidden="false" customHeight="false" outlineLevel="0" collapsed="false">
      <c r="A33" s="10"/>
      <c r="B33" s="11"/>
      <c r="C33" s="11"/>
      <c r="D33" s="11"/>
      <c r="E33" s="11" t="n">
        <v>6402</v>
      </c>
      <c r="F33" s="13" t="s">
        <v>130</v>
      </c>
      <c r="G33" s="14" t="n">
        <v>33</v>
      </c>
      <c r="H33" s="125"/>
    </row>
    <row r="34" customFormat="false" ht="15" hidden="false" customHeight="false" outlineLevel="0" collapsed="false">
      <c r="A34" s="10"/>
      <c r="B34" s="11"/>
      <c r="C34" s="11"/>
      <c r="D34" s="11"/>
      <c r="E34" s="11"/>
      <c r="F34" s="13"/>
      <c r="G34" s="9"/>
      <c r="H34" s="125"/>
    </row>
    <row r="35" customFormat="false" ht="15" hidden="false" customHeight="false" outlineLevel="0" collapsed="false">
      <c r="A35" s="10"/>
      <c r="B35" s="11"/>
      <c r="C35" s="11"/>
      <c r="D35" s="11"/>
      <c r="E35" s="13"/>
      <c r="F35" s="19"/>
      <c r="G35" s="20"/>
    </row>
    <row r="36" customFormat="false" ht="15.75" hidden="false" customHeight="false" outlineLevel="0" collapsed="false">
      <c r="A36" s="44"/>
      <c r="B36" s="45"/>
      <c r="C36" s="45"/>
      <c r="D36" s="45"/>
      <c r="E36" s="128"/>
      <c r="F36" s="22"/>
      <c r="G36" s="23"/>
    </row>
    <row r="37" customFormat="false" ht="15.75" hidden="false" customHeight="false" outlineLevel="0" collapsed="false">
      <c r="A37" s="24"/>
      <c r="B37" s="25"/>
      <c r="C37" s="25" t="s">
        <v>60</v>
      </c>
      <c r="D37" s="26" t="n">
        <f aca="false">SUM(D5:D35)</f>
        <v>5206.62</v>
      </c>
      <c r="E37" s="25"/>
      <c r="F37" s="25" t="s">
        <v>60</v>
      </c>
      <c r="G37" s="27" t="n">
        <f aca="false">SUM(G5:G33)</f>
        <v>5206.6</v>
      </c>
    </row>
    <row r="38" customFormat="false" ht="15" hidden="false" customHeight="false" outlineLevel="0" collapsed="false">
      <c r="A38" s="28"/>
      <c r="B38" s="29"/>
      <c r="C38" s="29"/>
      <c r="D38" s="29"/>
      <c r="E38" s="29"/>
      <c r="F38" s="29" t="s">
        <v>61</v>
      </c>
      <c r="G38" s="30" t="n">
        <v>200</v>
      </c>
    </row>
    <row r="39" customFormat="false" ht="15" hidden="false" customHeight="false" outlineLevel="0" collapsed="false">
      <c r="A39" s="28"/>
      <c r="B39" s="29"/>
      <c r="C39" s="29"/>
      <c r="D39" s="29"/>
      <c r="E39" s="13"/>
      <c r="F39" s="29" t="s">
        <v>63</v>
      </c>
      <c r="G39" s="30" t="n">
        <v>150</v>
      </c>
    </row>
    <row r="40" customFormat="false" ht="15" hidden="false" customHeight="false" outlineLevel="0" collapsed="false">
      <c r="A40" s="28"/>
      <c r="B40" s="29"/>
      <c r="C40" s="29"/>
      <c r="D40" s="29"/>
      <c r="E40" s="13"/>
      <c r="F40" s="29" t="s">
        <v>131</v>
      </c>
      <c r="G40" s="30" t="n">
        <v>300</v>
      </c>
    </row>
    <row r="41" customFormat="false" ht="15" hidden="false" customHeight="false" outlineLevel="0" collapsed="false">
      <c r="A41" s="31"/>
      <c r="B41" s="13"/>
      <c r="C41" s="13"/>
      <c r="D41" s="13"/>
      <c r="E41" s="18"/>
      <c r="F41" s="13" t="s">
        <v>132</v>
      </c>
      <c r="G41" s="16" t="n">
        <v>200</v>
      </c>
    </row>
    <row r="42" customFormat="false" ht="15" hidden="false" customHeight="false" outlineLevel="0" collapsed="false">
      <c r="A42" s="31"/>
      <c r="B42" s="13"/>
      <c r="C42" s="13"/>
      <c r="D42" s="13"/>
      <c r="E42" s="13"/>
      <c r="F42" s="13" t="s">
        <v>133</v>
      </c>
      <c r="G42" s="16" t="n">
        <v>200</v>
      </c>
    </row>
    <row r="43" customFormat="false" ht="15" hidden="false" customHeight="false" outlineLevel="0" collapsed="false">
      <c r="A43" s="32"/>
      <c r="B43" s="19"/>
      <c r="C43" s="19"/>
      <c r="D43" s="19"/>
      <c r="E43" s="129"/>
      <c r="F43" s="19" t="s">
        <v>134</v>
      </c>
      <c r="G43" s="130" t="n">
        <v>60</v>
      </c>
    </row>
    <row r="44" customFormat="false" ht="15.75" hidden="false" customHeight="false" outlineLevel="0" collapsed="false">
      <c r="A44" s="32"/>
      <c r="B44" s="19"/>
      <c r="C44" s="19"/>
      <c r="D44" s="19"/>
      <c r="F44" s="19" t="s">
        <v>135</v>
      </c>
      <c r="G44" s="20" t="n">
        <v>50</v>
      </c>
    </row>
    <row r="45" customFormat="false" ht="15.75" hidden="false" customHeight="false" outlineLevel="0" collapsed="false">
      <c r="A45" s="24"/>
      <c r="B45" s="25"/>
      <c r="C45" s="25"/>
      <c r="D45" s="25"/>
      <c r="E45" s="131"/>
      <c r="F45" s="25"/>
      <c r="G45" s="33" t="n">
        <f aca="false">SUM(G37:G44)</f>
        <v>6366.6</v>
      </c>
    </row>
    <row r="46" customFormat="false" ht="15.75" hidden="false" customHeight="false" outlineLevel="0" collapsed="false">
      <c r="A46" s="0" t="s">
        <v>136</v>
      </c>
      <c r="E46" s="34"/>
    </row>
    <row r="47" customFormat="false" ht="15.75" hidden="false" customHeight="false" outlineLevel="0" collapsed="false">
      <c r="A47" s="0" t="s">
        <v>137</v>
      </c>
      <c r="E47" s="34"/>
    </row>
    <row r="48" customFormat="false" ht="15.75" hidden="false" customHeight="false" outlineLevel="0" collapsed="false">
      <c r="A48" s="34" t="s">
        <v>67</v>
      </c>
      <c r="B48" s="34"/>
      <c r="C48" s="34"/>
      <c r="D48" s="34"/>
      <c r="F48" s="35"/>
      <c r="G48" s="35"/>
    </row>
    <row r="49" s="1" customFormat="true" ht="15.75" hidden="false" customHeight="false" outlineLevel="0" collapsed="false">
      <c r="A49" s="35" t="s">
        <v>68</v>
      </c>
      <c r="B49" s="34"/>
      <c r="C49" s="34"/>
      <c r="D49" s="34"/>
      <c r="F49" s="35"/>
      <c r="G49" s="35"/>
    </row>
    <row r="50" s="1" customFormat="true" ht="15" hidden="false" customHeight="false" outlineLevel="0" collapsed="false"/>
    <row r="51" s="1" customFormat="true" ht="15" hidden="false" customHeight="false" outlineLevel="0" collapsed="false"/>
    <row r="52" s="1" customFormat="true" ht="15" hidden="false" customHeight="false" outlineLevel="0" collapsed="false"/>
    <row r="53" s="1" customFormat="true" ht="15" hidden="false" customHeight="false" outlineLevel="0" collapsed="false"/>
    <row r="54" s="1" customFormat="true" ht="15" hidden="false" customHeight="false" outlineLevel="0" collapsed="false"/>
    <row r="55" s="1" customFormat="true" ht="15" hidden="false" customHeight="false" outlineLevel="0" collapsed="false"/>
    <row r="56" s="1" customFormat="true" ht="15" hidden="false" customHeight="false" outlineLevel="0" collapsed="false"/>
    <row r="57" s="1" customFormat="true" ht="15" hidden="false" customHeight="false" outlineLevel="0" collapsed="false"/>
    <row r="60" s="34" customFormat="true" ht="15.75" hidden="false" customHeight="false" outlineLevel="0" collapsed="false">
      <c r="F60" s="1"/>
      <c r="G60" s="1"/>
    </row>
    <row r="61" s="34" customFormat="true" ht="15.75" hidden="false" customHeight="false" outlineLevel="0" collapsed="false">
      <c r="F61" s="1"/>
      <c r="G61" s="1"/>
    </row>
  </sheetData>
  <mergeCells count="1">
    <mergeCell ref="A1:G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1" activeCellId="0" sqref="F31"/>
    </sheetView>
  </sheetViews>
  <sheetFormatPr defaultColWidth="8.4609375" defaultRowHeight="15" zeroHeight="false" outlineLevelRow="0" outlineLevelCol="0"/>
  <cols>
    <col collapsed="false" customWidth="true" hidden="false" outlineLevel="0" max="3" min="3" style="0" width="30.57"/>
    <col collapsed="false" customWidth="true" hidden="false" outlineLevel="0" max="4" min="4" style="0" width="13.7"/>
    <col collapsed="false" customWidth="true" hidden="false" outlineLevel="0" max="5" min="5" style="0" width="8.29"/>
    <col collapsed="false" customWidth="true" hidden="false" outlineLevel="0" max="6" min="6" style="1" width="48.7"/>
    <col collapsed="false" customWidth="true" hidden="false" outlineLevel="0" max="7" min="7" style="1" width="9.14"/>
  </cols>
  <sheetData>
    <row r="1" customFormat="false" ht="21.75" hidden="false" customHeight="false" outlineLevel="0" collapsed="false">
      <c r="A1" s="2" t="s">
        <v>138</v>
      </c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3"/>
      <c r="B2" s="4"/>
      <c r="C2" s="4"/>
      <c r="D2" s="4"/>
      <c r="E2" s="4"/>
      <c r="F2" s="5"/>
      <c r="G2" s="6"/>
    </row>
    <row r="3" customFormat="false" ht="15" hidden="false" customHeight="false" outlineLevel="0" collapsed="false">
      <c r="A3" s="7" t="s">
        <v>1</v>
      </c>
      <c r="B3" s="8" t="s">
        <v>2</v>
      </c>
      <c r="C3" s="8" t="s">
        <v>3</v>
      </c>
      <c r="D3" s="8" t="s">
        <v>127</v>
      </c>
      <c r="E3" s="8" t="s">
        <v>1</v>
      </c>
      <c r="F3" s="8" t="s">
        <v>5</v>
      </c>
      <c r="G3" s="9"/>
    </row>
    <row r="4" customFormat="false" ht="15" hidden="false" customHeight="false" outlineLevel="0" collapsed="false">
      <c r="A4" s="10"/>
      <c r="B4" s="11"/>
      <c r="C4" s="11"/>
      <c r="D4" s="11"/>
      <c r="E4" s="11"/>
      <c r="F4" s="12" t="s">
        <v>128</v>
      </c>
      <c r="G4" s="9"/>
    </row>
    <row r="5" customFormat="false" ht="15" hidden="false" customHeight="false" outlineLevel="0" collapsed="false">
      <c r="A5" s="10"/>
      <c r="B5" s="11" t="n">
        <v>1111</v>
      </c>
      <c r="C5" s="13" t="s">
        <v>7</v>
      </c>
      <c r="D5" s="13" t="n">
        <v>679.2</v>
      </c>
      <c r="E5" s="11" t="n">
        <v>2219</v>
      </c>
      <c r="F5" s="13"/>
      <c r="G5" s="14"/>
    </row>
    <row r="6" customFormat="false" ht="15" hidden="false" customHeight="false" outlineLevel="0" collapsed="false">
      <c r="A6" s="10"/>
      <c r="B6" s="11" t="n">
        <v>1111</v>
      </c>
      <c r="C6" s="13" t="s">
        <v>9</v>
      </c>
      <c r="D6" s="13" t="n">
        <v>109.2</v>
      </c>
      <c r="E6" s="11" t="n">
        <v>3639</v>
      </c>
      <c r="F6" s="13" t="s">
        <v>10</v>
      </c>
      <c r="G6" s="15" t="n">
        <v>150</v>
      </c>
      <c r="H6" s="125"/>
    </row>
    <row r="7" customFormat="false" ht="15" hidden="false" customHeight="false" outlineLevel="0" collapsed="false">
      <c r="A7" s="10"/>
      <c r="B7" s="11" t="n">
        <v>1111</v>
      </c>
      <c r="C7" s="13" t="s">
        <v>11</v>
      </c>
      <c r="D7" s="13" t="n">
        <v>6.9</v>
      </c>
      <c r="E7" s="11" t="n">
        <v>2321</v>
      </c>
      <c r="F7" s="13" t="s">
        <v>16</v>
      </c>
      <c r="G7" s="16" t="n">
        <v>428.6</v>
      </c>
      <c r="H7" s="125"/>
    </row>
    <row r="8" customFormat="false" ht="15" hidden="false" customHeight="false" outlineLevel="0" collapsed="false">
      <c r="A8" s="10"/>
      <c r="B8" s="11" t="n">
        <v>1112</v>
      </c>
      <c r="C8" s="13" t="s">
        <v>13</v>
      </c>
      <c r="D8" s="13" t="n">
        <v>17.5</v>
      </c>
      <c r="E8" s="11" t="n">
        <v>2341</v>
      </c>
      <c r="F8" s="13" t="s">
        <v>18</v>
      </c>
      <c r="G8" s="14" t="n">
        <v>300</v>
      </c>
      <c r="H8" s="125"/>
    </row>
    <row r="9" customFormat="false" ht="15" hidden="false" customHeight="false" outlineLevel="0" collapsed="false">
      <c r="A9" s="10"/>
      <c r="B9" s="11" t="n">
        <v>1121</v>
      </c>
      <c r="C9" s="13" t="s">
        <v>15</v>
      </c>
      <c r="D9" s="13" t="n">
        <v>611.2</v>
      </c>
      <c r="E9" s="11" t="n">
        <v>3412</v>
      </c>
      <c r="F9" s="13" t="s">
        <v>129</v>
      </c>
      <c r="G9" s="14" t="n">
        <v>1500</v>
      </c>
      <c r="H9" s="125"/>
    </row>
    <row r="10" customFormat="false" ht="15" hidden="false" customHeight="false" outlineLevel="0" collapsed="false">
      <c r="A10" s="10"/>
      <c r="B10" s="11" t="n">
        <v>1211</v>
      </c>
      <c r="C10" s="13" t="s">
        <v>17</v>
      </c>
      <c r="D10" s="13" t="n">
        <v>2338</v>
      </c>
      <c r="E10" s="11" t="n">
        <v>3326</v>
      </c>
      <c r="F10" s="13" t="s">
        <v>22</v>
      </c>
      <c r="G10" s="14" t="n">
        <v>200</v>
      </c>
      <c r="H10" s="125"/>
    </row>
    <row r="11" customFormat="false" ht="15" hidden="false" customHeight="false" outlineLevel="0" collapsed="false">
      <c r="A11" s="10"/>
      <c r="B11" s="11" t="n">
        <v>1511</v>
      </c>
      <c r="C11" s="13" t="s">
        <v>19</v>
      </c>
      <c r="D11" s="13" t="n">
        <v>500</v>
      </c>
      <c r="E11" s="11" t="n">
        <v>3330</v>
      </c>
      <c r="F11" s="13" t="s">
        <v>24</v>
      </c>
      <c r="G11" s="14" t="n">
        <v>150</v>
      </c>
      <c r="H11" s="125"/>
    </row>
    <row r="12" customFormat="false" ht="15" hidden="false" customHeight="false" outlineLevel="0" collapsed="false">
      <c r="A12" s="10"/>
      <c r="B12" s="11" t="n">
        <v>1334</v>
      </c>
      <c r="C12" s="13" t="s">
        <v>21</v>
      </c>
      <c r="D12" s="13" t="n">
        <v>35</v>
      </c>
      <c r="E12" s="11" t="n">
        <v>3745</v>
      </c>
      <c r="F12" s="13" t="s">
        <v>26</v>
      </c>
      <c r="G12" s="14" t="n">
        <v>80</v>
      </c>
      <c r="H12" s="125"/>
    </row>
    <row r="13" customFormat="false" ht="15" hidden="false" customHeight="false" outlineLevel="0" collapsed="false">
      <c r="A13" s="10"/>
      <c r="B13" s="11" t="n">
        <v>1340</v>
      </c>
      <c r="C13" s="13" t="s">
        <v>23</v>
      </c>
      <c r="D13" s="13" t="n">
        <v>178</v>
      </c>
      <c r="E13" s="11"/>
      <c r="F13" s="13"/>
      <c r="G13" s="14"/>
    </row>
    <row r="14" customFormat="false" ht="15" hidden="false" customHeight="false" outlineLevel="0" collapsed="false">
      <c r="A14" s="10"/>
      <c r="B14" s="11" t="n">
        <v>1341</v>
      </c>
      <c r="C14" s="13" t="s">
        <v>25</v>
      </c>
      <c r="D14" s="13" t="n">
        <v>12</v>
      </c>
      <c r="E14" s="11"/>
      <c r="F14" s="12" t="s">
        <v>28</v>
      </c>
      <c r="G14" s="14"/>
    </row>
    <row r="15" customFormat="false" ht="15" hidden="false" customHeight="false" outlineLevel="0" collapsed="false">
      <c r="A15" s="10"/>
      <c r="B15" s="11"/>
      <c r="C15" s="13"/>
      <c r="D15" s="13"/>
      <c r="E15" s="11" t="n">
        <v>1031</v>
      </c>
      <c r="F15" s="13" t="s">
        <v>27</v>
      </c>
      <c r="G15" s="14" t="n">
        <v>120</v>
      </c>
      <c r="H15" s="125"/>
    </row>
    <row r="16" customFormat="false" ht="15" hidden="false" customHeight="false" outlineLevel="0" collapsed="false">
      <c r="A16" s="10" t="n">
        <v>1031</v>
      </c>
      <c r="B16" s="11"/>
      <c r="C16" s="13" t="s">
        <v>27</v>
      </c>
      <c r="D16" s="13" t="n">
        <v>250</v>
      </c>
      <c r="E16" s="11" t="n">
        <v>2141</v>
      </c>
      <c r="F16" s="13" t="s">
        <v>31</v>
      </c>
      <c r="G16" s="14" t="n">
        <v>101</v>
      </c>
      <c r="H16" s="125"/>
    </row>
    <row r="17" customFormat="false" ht="15" hidden="false" customHeight="false" outlineLevel="0" collapsed="false">
      <c r="A17" s="10" t="n">
        <v>2141</v>
      </c>
      <c r="B17" s="11"/>
      <c r="C17" s="13" t="s">
        <v>29</v>
      </c>
      <c r="D17" s="13" t="n">
        <v>5</v>
      </c>
      <c r="E17" s="11" t="n">
        <v>2219</v>
      </c>
      <c r="F17" s="13" t="s">
        <v>33</v>
      </c>
      <c r="G17" s="14" t="n">
        <v>80</v>
      </c>
      <c r="H17" s="125"/>
    </row>
    <row r="18" customFormat="false" ht="15" hidden="false" customHeight="false" outlineLevel="0" collapsed="false">
      <c r="A18" s="10" t="n">
        <v>2321</v>
      </c>
      <c r="B18" s="11"/>
      <c r="C18" s="13" t="s">
        <v>30</v>
      </c>
      <c r="D18" s="13" t="n">
        <v>20</v>
      </c>
      <c r="E18" s="11" t="n">
        <v>3314</v>
      </c>
      <c r="F18" s="13" t="s">
        <v>35</v>
      </c>
      <c r="G18" s="14" t="n">
        <v>30</v>
      </c>
      <c r="H18" s="125"/>
    </row>
    <row r="19" customFormat="false" ht="15" hidden="false" customHeight="false" outlineLevel="0" collapsed="false">
      <c r="A19" s="10" t="n">
        <v>3412</v>
      </c>
      <c r="B19" s="11"/>
      <c r="C19" s="13" t="s">
        <v>32</v>
      </c>
      <c r="D19" s="13" t="n">
        <v>5</v>
      </c>
      <c r="E19" s="11" t="n">
        <v>3319</v>
      </c>
      <c r="F19" s="13" t="s">
        <v>37</v>
      </c>
      <c r="G19" s="14" t="n">
        <v>80</v>
      </c>
      <c r="H19" s="125"/>
    </row>
    <row r="20" customFormat="false" ht="15" hidden="false" customHeight="false" outlineLevel="0" collapsed="false">
      <c r="A20" s="10" t="n">
        <v>3612</v>
      </c>
      <c r="B20" s="11"/>
      <c r="C20" s="13" t="s">
        <v>34</v>
      </c>
      <c r="D20" s="13" t="n">
        <v>90</v>
      </c>
      <c r="E20" s="11" t="n">
        <v>3319</v>
      </c>
      <c r="F20" s="13" t="s">
        <v>39</v>
      </c>
      <c r="G20" s="14" t="n">
        <v>15</v>
      </c>
      <c r="H20" s="125"/>
    </row>
    <row r="21" customFormat="false" ht="15" hidden="false" customHeight="false" outlineLevel="0" collapsed="false">
      <c r="A21" s="10" t="n">
        <v>3636</v>
      </c>
      <c r="B21" s="11"/>
      <c r="C21" s="13" t="s">
        <v>36</v>
      </c>
      <c r="D21" s="13" t="n">
        <v>100</v>
      </c>
      <c r="E21" s="11" t="n">
        <v>3330</v>
      </c>
      <c r="F21" s="13" t="s">
        <v>41</v>
      </c>
      <c r="G21" s="14" t="n">
        <v>10</v>
      </c>
      <c r="H21" s="125"/>
    </row>
    <row r="22" customFormat="false" ht="15" hidden="false" customHeight="false" outlineLevel="0" collapsed="false">
      <c r="A22" s="10" t="n">
        <v>3639</v>
      </c>
      <c r="B22" s="11"/>
      <c r="C22" s="13" t="s">
        <v>38</v>
      </c>
      <c r="D22" s="13" t="n">
        <v>15</v>
      </c>
      <c r="E22" s="11" t="n">
        <v>3341</v>
      </c>
      <c r="F22" s="13" t="s">
        <v>43</v>
      </c>
      <c r="G22" s="14" t="n">
        <v>20</v>
      </c>
      <c r="H22" s="125"/>
    </row>
    <row r="23" customFormat="false" ht="15" hidden="false" customHeight="false" outlineLevel="0" collapsed="false">
      <c r="A23" s="10" t="n">
        <v>3639</v>
      </c>
      <c r="B23" s="11"/>
      <c r="C23" s="13" t="s">
        <v>40</v>
      </c>
      <c r="D23" s="13" t="n">
        <v>5</v>
      </c>
      <c r="E23" s="11" t="n">
        <v>3631</v>
      </c>
      <c r="F23" s="13" t="s">
        <v>45</v>
      </c>
      <c r="G23" s="14" t="n">
        <v>175</v>
      </c>
      <c r="H23" s="125"/>
    </row>
    <row r="24" customFormat="false" ht="15" hidden="false" customHeight="false" outlineLevel="0" collapsed="false">
      <c r="A24" s="10" t="n">
        <v>3639</v>
      </c>
      <c r="B24" s="11"/>
      <c r="C24" s="13" t="s">
        <v>42</v>
      </c>
      <c r="D24" s="13" t="n">
        <v>80</v>
      </c>
      <c r="E24" s="11" t="n">
        <v>3722</v>
      </c>
      <c r="F24" s="13" t="s">
        <v>47</v>
      </c>
      <c r="G24" s="14" t="n">
        <v>300</v>
      </c>
      <c r="H24" s="125"/>
    </row>
    <row r="25" customFormat="false" ht="15" hidden="false" customHeight="false" outlineLevel="0" collapsed="false">
      <c r="A25" s="10" t="n">
        <v>3725</v>
      </c>
      <c r="B25" s="11"/>
      <c r="C25" s="13" t="s">
        <v>44</v>
      </c>
      <c r="D25" s="13" t="n">
        <v>30</v>
      </c>
      <c r="E25" s="11" t="n">
        <v>3745</v>
      </c>
      <c r="F25" s="13" t="s">
        <v>49</v>
      </c>
      <c r="G25" s="14" t="n">
        <v>250</v>
      </c>
      <c r="H25" s="125"/>
    </row>
    <row r="26" customFormat="false" ht="15" hidden="false" customHeight="false" outlineLevel="0" collapsed="false">
      <c r="A26" s="10" t="n">
        <v>6171</v>
      </c>
      <c r="B26" s="11"/>
      <c r="C26" s="13" t="s">
        <v>46</v>
      </c>
      <c r="D26" s="13" t="n">
        <v>40</v>
      </c>
      <c r="E26" s="11" t="n">
        <v>5512</v>
      </c>
      <c r="F26" s="13" t="s">
        <v>51</v>
      </c>
      <c r="G26" s="14" t="n">
        <v>160</v>
      </c>
      <c r="H26" s="125"/>
    </row>
    <row r="27" customFormat="false" ht="15" hidden="false" customHeight="false" outlineLevel="0" collapsed="false">
      <c r="A27" s="10"/>
      <c r="B27" s="11" t="n">
        <v>4112</v>
      </c>
      <c r="C27" s="13" t="s">
        <v>48</v>
      </c>
      <c r="D27" s="13" t="n">
        <v>79.62</v>
      </c>
      <c r="E27" s="11" t="n">
        <v>5512</v>
      </c>
      <c r="F27" s="13" t="s">
        <v>52</v>
      </c>
      <c r="G27" s="14" t="n">
        <v>40</v>
      </c>
      <c r="H27" s="125"/>
    </row>
    <row r="28" customFormat="false" ht="15" hidden="false" customHeight="false" outlineLevel="0" collapsed="false">
      <c r="A28" s="10"/>
      <c r="B28" s="11"/>
      <c r="C28" s="13"/>
      <c r="D28" s="13"/>
      <c r="E28" s="11" t="n">
        <v>5213</v>
      </c>
      <c r="F28" s="13" t="s">
        <v>53</v>
      </c>
      <c r="G28" s="17" t="n">
        <v>29</v>
      </c>
      <c r="H28" s="125"/>
    </row>
    <row r="29" customFormat="false" ht="15" hidden="false" customHeight="false" outlineLevel="0" collapsed="false">
      <c r="A29" s="10"/>
      <c r="B29" s="126"/>
      <c r="C29" s="127"/>
      <c r="D29" s="13"/>
      <c r="E29" s="11" t="n">
        <v>6112</v>
      </c>
      <c r="F29" s="13" t="s">
        <v>54</v>
      </c>
      <c r="G29" s="14" t="n">
        <v>501</v>
      </c>
      <c r="H29" s="125"/>
    </row>
    <row r="30" customFormat="false" ht="15" hidden="false" customHeight="false" outlineLevel="0" collapsed="false">
      <c r="A30" s="10"/>
      <c r="B30" s="11"/>
      <c r="C30" s="13"/>
      <c r="D30" s="13"/>
      <c r="E30" s="11" t="n">
        <v>6171</v>
      </c>
      <c r="F30" s="13" t="s">
        <v>55</v>
      </c>
      <c r="G30" s="14" t="n">
        <v>379</v>
      </c>
      <c r="H30" s="125"/>
    </row>
    <row r="31" customFormat="false" ht="15" hidden="false" customHeight="false" outlineLevel="0" collapsed="false">
      <c r="A31" s="10"/>
      <c r="B31" s="11"/>
      <c r="C31" s="13"/>
      <c r="D31" s="13"/>
      <c r="E31" s="18" t="n">
        <v>6310</v>
      </c>
      <c r="F31" s="19" t="s">
        <v>57</v>
      </c>
      <c r="G31" s="20" t="n">
        <v>5</v>
      </c>
    </row>
    <row r="32" customFormat="false" ht="15" hidden="false" customHeight="false" outlineLevel="0" collapsed="false">
      <c r="A32" s="10"/>
      <c r="B32" s="11"/>
      <c r="C32" s="11"/>
      <c r="D32" s="11"/>
      <c r="E32" s="18" t="n">
        <v>6320</v>
      </c>
      <c r="F32" s="19" t="s">
        <v>58</v>
      </c>
      <c r="G32" s="20" t="n">
        <v>70</v>
      </c>
      <c r="H32" s="125"/>
    </row>
    <row r="33" customFormat="false" ht="15" hidden="false" customHeight="false" outlineLevel="0" collapsed="false">
      <c r="A33" s="10"/>
      <c r="B33" s="11"/>
      <c r="C33" s="11"/>
      <c r="D33" s="11"/>
      <c r="E33" s="11" t="n">
        <v>6402</v>
      </c>
      <c r="F33" s="13" t="s">
        <v>130</v>
      </c>
      <c r="G33" s="14" t="n">
        <v>33</v>
      </c>
      <c r="H33" s="125"/>
    </row>
    <row r="34" customFormat="false" ht="15" hidden="false" customHeight="false" outlineLevel="0" collapsed="false">
      <c r="A34" s="10"/>
      <c r="B34" s="11"/>
      <c r="C34" s="11"/>
      <c r="D34" s="11"/>
      <c r="E34" s="11"/>
      <c r="F34" s="13"/>
      <c r="G34" s="9"/>
      <c r="H34" s="125"/>
    </row>
    <row r="35" customFormat="false" ht="15" hidden="false" customHeight="false" outlineLevel="0" collapsed="false">
      <c r="A35" s="10"/>
      <c r="B35" s="11"/>
      <c r="C35" s="11"/>
      <c r="D35" s="11"/>
      <c r="E35" s="13"/>
      <c r="F35" s="19"/>
      <c r="G35" s="20"/>
    </row>
    <row r="36" customFormat="false" ht="15.75" hidden="false" customHeight="false" outlineLevel="0" collapsed="false">
      <c r="A36" s="44"/>
      <c r="B36" s="45"/>
      <c r="C36" s="45"/>
      <c r="D36" s="45"/>
      <c r="E36" s="128"/>
      <c r="F36" s="22"/>
      <c r="G36" s="23"/>
    </row>
    <row r="37" customFormat="false" ht="15.75" hidden="false" customHeight="false" outlineLevel="0" collapsed="false">
      <c r="A37" s="24"/>
      <c r="B37" s="25"/>
      <c r="C37" s="25" t="s">
        <v>60</v>
      </c>
      <c r="D37" s="26" t="n">
        <f aca="false">SUM(D5:D35)</f>
        <v>5206.62</v>
      </c>
      <c r="E37" s="25"/>
      <c r="F37" s="25" t="s">
        <v>60</v>
      </c>
      <c r="G37" s="27" t="n">
        <f aca="false">SUM(G5:G33)</f>
        <v>5206.6</v>
      </c>
    </row>
    <row r="38" customFormat="false" ht="15" hidden="false" customHeight="false" outlineLevel="0" collapsed="false">
      <c r="A38" s="28"/>
      <c r="B38" s="29"/>
      <c r="C38" s="29"/>
      <c r="D38" s="29"/>
      <c r="E38" s="29"/>
      <c r="F38" s="29" t="s">
        <v>61</v>
      </c>
      <c r="G38" s="30" t="n">
        <v>200</v>
      </c>
    </row>
    <row r="39" customFormat="false" ht="15" hidden="false" customHeight="false" outlineLevel="0" collapsed="false">
      <c r="A39" s="28"/>
      <c r="B39" s="29"/>
      <c r="C39" s="29"/>
      <c r="D39" s="29"/>
      <c r="E39" s="13"/>
      <c r="F39" s="29" t="s">
        <v>63</v>
      </c>
      <c r="G39" s="30" t="n">
        <v>150</v>
      </c>
    </row>
    <row r="40" customFormat="false" ht="15" hidden="false" customHeight="false" outlineLevel="0" collapsed="false">
      <c r="A40" s="28"/>
      <c r="B40" s="29"/>
      <c r="C40" s="29"/>
      <c r="D40" s="29"/>
      <c r="E40" s="13"/>
      <c r="F40" s="29" t="s">
        <v>131</v>
      </c>
      <c r="G40" s="30" t="n">
        <v>300</v>
      </c>
    </row>
    <row r="41" customFormat="false" ht="15" hidden="false" customHeight="false" outlineLevel="0" collapsed="false">
      <c r="A41" s="31"/>
      <c r="B41" s="13"/>
      <c r="C41" s="13"/>
      <c r="D41" s="13"/>
      <c r="E41" s="18"/>
      <c r="F41" s="13" t="s">
        <v>132</v>
      </c>
      <c r="G41" s="16" t="n">
        <v>200</v>
      </c>
    </row>
    <row r="42" customFormat="false" ht="15" hidden="false" customHeight="false" outlineLevel="0" collapsed="false">
      <c r="A42" s="31"/>
      <c r="B42" s="13"/>
      <c r="C42" s="13"/>
      <c r="D42" s="13"/>
      <c r="E42" s="13"/>
      <c r="F42" s="13" t="s">
        <v>133</v>
      </c>
      <c r="G42" s="16" t="n">
        <v>200</v>
      </c>
    </row>
    <row r="43" customFormat="false" ht="15" hidden="false" customHeight="false" outlineLevel="0" collapsed="false">
      <c r="A43" s="32"/>
      <c r="B43" s="19"/>
      <c r="C43" s="19"/>
      <c r="D43" s="19"/>
      <c r="E43" s="129"/>
      <c r="F43" s="19" t="s">
        <v>134</v>
      </c>
      <c r="G43" s="130" t="n">
        <v>60</v>
      </c>
    </row>
    <row r="44" customFormat="false" ht="15.75" hidden="false" customHeight="false" outlineLevel="0" collapsed="false">
      <c r="A44" s="32"/>
      <c r="B44" s="19"/>
      <c r="C44" s="19"/>
      <c r="D44" s="19"/>
      <c r="F44" s="19" t="s">
        <v>135</v>
      </c>
      <c r="G44" s="20" t="n">
        <v>50</v>
      </c>
    </row>
    <row r="45" customFormat="false" ht="15.75" hidden="false" customHeight="false" outlineLevel="0" collapsed="false">
      <c r="A45" s="24"/>
      <c r="B45" s="25"/>
      <c r="C45" s="25"/>
      <c r="D45" s="25"/>
      <c r="E45" s="131"/>
      <c r="F45" s="25"/>
      <c r="G45" s="33" t="n">
        <f aca="false">SUM(G37:G44)</f>
        <v>6366.6</v>
      </c>
    </row>
    <row r="46" customFormat="false" ht="15.75" hidden="false" customHeight="false" outlineLevel="0" collapsed="false">
      <c r="A46" s="0" t="s">
        <v>139</v>
      </c>
      <c r="E46" s="34"/>
    </row>
    <row r="47" customFormat="false" ht="15.75" hidden="false" customHeight="false" outlineLevel="0" collapsed="false">
      <c r="A47" s="0" t="s">
        <v>140</v>
      </c>
      <c r="E47" s="34"/>
    </row>
    <row r="48" customFormat="false" ht="15.75" hidden="false" customHeight="false" outlineLevel="0" collapsed="false">
      <c r="A48" s="34" t="s">
        <v>67</v>
      </c>
      <c r="B48" s="34"/>
      <c r="C48" s="34"/>
      <c r="D48" s="34"/>
      <c r="F48" s="35"/>
      <c r="G48" s="35"/>
    </row>
    <row r="49" s="1" customFormat="true" ht="15.75" hidden="false" customHeight="false" outlineLevel="0" collapsed="false">
      <c r="A49" s="35" t="s">
        <v>68</v>
      </c>
      <c r="B49" s="34"/>
      <c r="C49" s="34"/>
      <c r="D49" s="34"/>
      <c r="F49" s="35"/>
      <c r="G49" s="35"/>
    </row>
    <row r="50" s="1" customFormat="true" ht="15" hidden="false" customHeight="false" outlineLevel="0" collapsed="false"/>
    <row r="51" s="1" customFormat="true" ht="15" hidden="false" customHeight="false" outlineLevel="0" collapsed="false"/>
    <row r="52" s="1" customFormat="true" ht="15" hidden="false" customHeight="false" outlineLevel="0" collapsed="false"/>
    <row r="53" s="1" customFormat="true" ht="15" hidden="false" customHeight="false" outlineLevel="0" collapsed="false"/>
    <row r="54" s="1" customFormat="true" ht="15" hidden="false" customHeight="false" outlineLevel="0" collapsed="false"/>
    <row r="55" s="1" customFormat="true" ht="15" hidden="false" customHeight="false" outlineLevel="0" collapsed="false"/>
    <row r="56" s="1" customFormat="true" ht="15" hidden="false" customHeight="false" outlineLevel="0" collapsed="false"/>
    <row r="57" s="1" customFormat="true" ht="15" hidden="false" customHeight="false" outlineLevel="0" collapsed="false"/>
    <row r="60" s="34" customFormat="true" ht="15.75" hidden="false" customHeight="false" outlineLevel="0" collapsed="false">
      <c r="F60" s="1"/>
      <c r="G60" s="1"/>
    </row>
    <row r="61" s="34" customFormat="true" ht="15.75" hidden="false" customHeight="false" outlineLevel="0" collapsed="false">
      <c r="F61" s="1"/>
      <c r="G61" s="1"/>
    </row>
  </sheetData>
  <mergeCells count="1">
    <mergeCell ref="A1:G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0"/>
  <sheetViews>
    <sheetView showFormulas="false" showGridLines="true" showRowColHeaders="true" showZeros="true" rightToLeft="false" tabSelected="false" showOutlineSymbols="true" defaultGridColor="true" view="normal" topLeftCell="A46" colorId="64" zoomScale="100" zoomScaleNormal="100" zoomScalePageLayoutView="100" workbookViewId="0">
      <selection pane="topLeft" activeCell="A1" activeCellId="0" sqref="A1"/>
    </sheetView>
  </sheetViews>
  <sheetFormatPr defaultColWidth="8.4609375" defaultRowHeight="13.8" zeroHeight="false" outlineLevelRow="0" outlineLevelCol="0"/>
  <cols>
    <col collapsed="false" customWidth="true" hidden="false" outlineLevel="0" max="3" min="3" style="0" width="30.57"/>
    <col collapsed="false" customWidth="true" hidden="false" outlineLevel="0" max="4" min="4" style="0" width="13.7"/>
    <col collapsed="false" customWidth="true" hidden="false" outlineLevel="0" max="5" min="5" style="0" width="8.29"/>
    <col collapsed="false" customWidth="true" hidden="false" outlineLevel="0" max="6" min="6" style="1" width="48.7"/>
    <col collapsed="false" customWidth="true" hidden="false" outlineLevel="0" max="7" min="7" style="1" width="9.14"/>
  </cols>
  <sheetData>
    <row r="1" customFormat="false" ht="21.75" hidden="false" customHeight="false" outlineLevel="0" collapsed="false">
      <c r="A1" s="2" t="s">
        <v>141</v>
      </c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3"/>
      <c r="B2" s="4"/>
      <c r="C2" s="4"/>
      <c r="D2" s="4"/>
      <c r="E2" s="4"/>
      <c r="F2" s="5"/>
      <c r="G2" s="132" t="s">
        <v>142</v>
      </c>
    </row>
    <row r="3" customFormat="false" ht="15" hidden="false" customHeight="false" outlineLevel="0" collapsed="false">
      <c r="A3" s="7" t="s">
        <v>1</v>
      </c>
      <c r="B3" s="8" t="s">
        <v>2</v>
      </c>
      <c r="C3" s="8" t="s">
        <v>3</v>
      </c>
      <c r="D3" s="8" t="s">
        <v>143</v>
      </c>
      <c r="E3" s="8" t="s">
        <v>1</v>
      </c>
      <c r="F3" s="8" t="s">
        <v>5</v>
      </c>
      <c r="G3" s="9"/>
    </row>
    <row r="4" customFormat="false" ht="15" hidden="false" customHeight="false" outlineLevel="0" collapsed="false">
      <c r="A4" s="10"/>
      <c r="E4" s="11"/>
      <c r="F4" s="12" t="s">
        <v>128</v>
      </c>
      <c r="G4" s="9"/>
    </row>
    <row r="5" customFormat="false" ht="15" hidden="false" customHeight="false" outlineLevel="0" collapsed="false">
      <c r="A5" s="10"/>
      <c r="B5" s="11" t="n">
        <v>1111</v>
      </c>
      <c r="C5" s="13" t="s">
        <v>7</v>
      </c>
      <c r="D5" s="13" t="n">
        <v>745.8</v>
      </c>
      <c r="E5" s="11" t="n">
        <v>2321</v>
      </c>
      <c r="F5" s="13" t="s">
        <v>144</v>
      </c>
      <c r="G5" s="16" t="n">
        <v>1998.3</v>
      </c>
    </row>
    <row r="6" customFormat="false" ht="15" hidden="false" customHeight="false" outlineLevel="0" collapsed="false">
      <c r="A6" s="10"/>
      <c r="B6" s="11" t="n">
        <v>1111</v>
      </c>
      <c r="C6" s="13" t="s">
        <v>11</v>
      </c>
      <c r="D6" s="13" t="n">
        <v>7.5</v>
      </c>
      <c r="E6" s="11" t="n">
        <v>3326</v>
      </c>
      <c r="F6" s="13" t="s">
        <v>145</v>
      </c>
      <c r="G6" s="14" t="n">
        <v>130</v>
      </c>
      <c r="H6" s="125"/>
    </row>
    <row r="7" customFormat="false" ht="15" hidden="false" customHeight="false" outlineLevel="0" collapsed="false">
      <c r="A7" s="10"/>
      <c r="B7" s="11" t="n">
        <v>1112</v>
      </c>
      <c r="C7" s="13" t="s">
        <v>13</v>
      </c>
      <c r="D7" s="13" t="n">
        <v>32.5</v>
      </c>
      <c r="E7" s="11" t="n">
        <v>3319</v>
      </c>
      <c r="F7" s="13" t="s">
        <v>63</v>
      </c>
      <c r="G7" s="14" t="n">
        <v>250</v>
      </c>
      <c r="H7" s="125"/>
    </row>
    <row r="8" customFormat="false" ht="15" hidden="false" customHeight="false" outlineLevel="0" collapsed="false">
      <c r="A8" s="10"/>
      <c r="B8" s="11" t="n">
        <v>1113</v>
      </c>
      <c r="C8" s="13" t="s">
        <v>9</v>
      </c>
      <c r="D8" s="13" t="n">
        <v>127.9</v>
      </c>
      <c r="E8" s="11" t="n">
        <v>3745</v>
      </c>
      <c r="F8" s="13" t="s">
        <v>26</v>
      </c>
      <c r="G8" s="14" t="n">
        <v>80</v>
      </c>
      <c r="H8" s="125"/>
    </row>
    <row r="9" customFormat="false" ht="15" hidden="false" customHeight="false" outlineLevel="0" collapsed="false">
      <c r="A9" s="10"/>
      <c r="B9" s="11" t="n">
        <v>1121</v>
      </c>
      <c r="C9" s="13" t="s">
        <v>15</v>
      </c>
      <c r="D9" s="13" t="n">
        <v>956.1</v>
      </c>
      <c r="E9" s="11" t="n">
        <v>2219</v>
      </c>
      <c r="F9" s="13" t="s">
        <v>131</v>
      </c>
      <c r="G9" s="14" t="n">
        <v>600</v>
      </c>
      <c r="H9" s="125"/>
    </row>
    <row r="10" customFormat="false" ht="15" hidden="false" customHeight="false" outlineLevel="0" collapsed="false">
      <c r="A10" s="10"/>
      <c r="B10" s="11" t="n">
        <v>1211</v>
      </c>
      <c r="C10" s="13" t="s">
        <v>17</v>
      </c>
      <c r="D10" s="13" t="n">
        <v>2679.6</v>
      </c>
      <c r="E10" s="11"/>
      <c r="F10" s="13"/>
      <c r="G10" s="14"/>
      <c r="H10" s="125"/>
    </row>
    <row r="11" customFormat="false" ht="15" hidden="false" customHeight="false" outlineLevel="0" collapsed="false">
      <c r="A11" s="10"/>
      <c r="B11" s="11" t="n">
        <v>1511</v>
      </c>
      <c r="C11" s="13" t="s">
        <v>19</v>
      </c>
      <c r="D11" s="13" t="n">
        <v>500</v>
      </c>
      <c r="E11" s="11"/>
      <c r="F11" s="12" t="s">
        <v>28</v>
      </c>
      <c r="G11" s="14"/>
      <c r="H11" s="125"/>
    </row>
    <row r="12" customFormat="false" ht="15" hidden="false" customHeight="false" outlineLevel="0" collapsed="false">
      <c r="A12" s="10"/>
      <c r="B12" s="11" t="n">
        <v>1334</v>
      </c>
      <c r="C12" s="13" t="s">
        <v>21</v>
      </c>
      <c r="D12" s="13" t="n">
        <v>35</v>
      </c>
      <c r="E12" s="11" t="n">
        <v>1031</v>
      </c>
      <c r="F12" s="13" t="s">
        <v>27</v>
      </c>
      <c r="G12" s="14" t="n">
        <v>100</v>
      </c>
      <c r="H12" s="125"/>
    </row>
    <row r="13" customFormat="false" ht="15" hidden="false" customHeight="false" outlineLevel="0" collapsed="false">
      <c r="A13" s="10"/>
      <c r="B13" s="11" t="n">
        <v>1340</v>
      </c>
      <c r="C13" s="13" t="s">
        <v>23</v>
      </c>
      <c r="D13" s="13" t="n">
        <v>178</v>
      </c>
      <c r="E13" s="11" t="n">
        <v>2141</v>
      </c>
      <c r="F13" s="13" t="s">
        <v>31</v>
      </c>
      <c r="G13" s="133" t="n">
        <v>120</v>
      </c>
      <c r="I13" s="0" t="s">
        <v>146</v>
      </c>
    </row>
    <row r="14" customFormat="false" ht="15" hidden="false" customHeight="false" outlineLevel="0" collapsed="false">
      <c r="A14" s="10"/>
      <c r="B14" s="11" t="n">
        <v>1341</v>
      </c>
      <c r="C14" s="13" t="s">
        <v>25</v>
      </c>
      <c r="D14" s="13" t="n">
        <v>12</v>
      </c>
      <c r="E14" s="11" t="n">
        <v>2219</v>
      </c>
      <c r="F14" s="13" t="s">
        <v>33</v>
      </c>
      <c r="G14" s="133" t="n">
        <v>80</v>
      </c>
    </row>
    <row r="15" customFormat="false" ht="15" hidden="false" customHeight="false" outlineLevel="0" collapsed="false">
      <c r="A15" s="10"/>
      <c r="B15" s="11"/>
      <c r="C15" s="13"/>
      <c r="D15" s="13"/>
      <c r="E15" s="11" t="n">
        <v>3314</v>
      </c>
      <c r="F15" s="13" t="s">
        <v>35</v>
      </c>
      <c r="G15" s="133" t="n">
        <v>30</v>
      </c>
      <c r="H15" s="125"/>
    </row>
    <row r="16" customFormat="false" ht="15" hidden="false" customHeight="false" outlineLevel="0" collapsed="false">
      <c r="A16" s="10" t="n">
        <v>1031</v>
      </c>
      <c r="B16" s="11"/>
      <c r="C16" s="13" t="s">
        <v>27</v>
      </c>
      <c r="D16" s="13" t="n">
        <v>250</v>
      </c>
      <c r="E16" s="11" t="n">
        <v>3319</v>
      </c>
      <c r="F16" s="13" t="s">
        <v>37</v>
      </c>
      <c r="G16" s="133" t="n">
        <v>80</v>
      </c>
      <c r="H16" s="125"/>
    </row>
    <row r="17" customFormat="false" ht="15" hidden="false" customHeight="false" outlineLevel="0" collapsed="false">
      <c r="A17" s="10" t="n">
        <v>2141</v>
      </c>
      <c r="B17" s="11"/>
      <c r="C17" s="13" t="s">
        <v>29</v>
      </c>
      <c r="D17" s="13" t="n">
        <v>5</v>
      </c>
      <c r="E17" s="11" t="n">
        <v>3319</v>
      </c>
      <c r="F17" s="13" t="s">
        <v>39</v>
      </c>
      <c r="G17" s="133" t="n">
        <v>15</v>
      </c>
      <c r="H17" s="125"/>
    </row>
    <row r="18" customFormat="false" ht="15" hidden="false" customHeight="false" outlineLevel="0" collapsed="false">
      <c r="A18" s="10" t="n">
        <v>2321</v>
      </c>
      <c r="B18" s="11"/>
      <c r="C18" s="13" t="s">
        <v>30</v>
      </c>
      <c r="D18" s="13" t="n">
        <v>20</v>
      </c>
      <c r="E18" s="11" t="n">
        <v>3330</v>
      </c>
      <c r="F18" s="13" t="s">
        <v>41</v>
      </c>
      <c r="G18" s="133" t="n">
        <v>10</v>
      </c>
      <c r="H18" s="125"/>
    </row>
    <row r="19" customFormat="false" ht="15" hidden="false" customHeight="false" outlineLevel="0" collapsed="false">
      <c r="A19" s="10" t="n">
        <v>3412</v>
      </c>
      <c r="B19" s="11"/>
      <c r="C19" s="13" t="s">
        <v>32</v>
      </c>
      <c r="D19" s="13" t="n">
        <v>5</v>
      </c>
      <c r="E19" s="11" t="n">
        <v>3341</v>
      </c>
      <c r="F19" s="13" t="s">
        <v>43</v>
      </c>
      <c r="G19" s="133" t="n">
        <v>20</v>
      </c>
      <c r="H19" s="125"/>
    </row>
    <row r="20" customFormat="false" ht="15" hidden="false" customHeight="false" outlineLevel="0" collapsed="false">
      <c r="A20" s="10" t="n">
        <v>3612</v>
      </c>
      <c r="B20" s="11"/>
      <c r="C20" s="13" t="s">
        <v>34</v>
      </c>
      <c r="D20" s="13" t="n">
        <v>90</v>
      </c>
      <c r="E20" s="11" t="n">
        <v>3612</v>
      </c>
      <c r="F20" s="13" t="s">
        <v>147</v>
      </c>
      <c r="G20" s="133" t="n">
        <v>120</v>
      </c>
      <c r="H20" s="125"/>
      <c r="I20" s="0" t="s">
        <v>148</v>
      </c>
    </row>
    <row r="21" customFormat="false" ht="15" hidden="false" customHeight="false" outlineLevel="0" collapsed="false">
      <c r="A21" s="10" t="n">
        <v>3636</v>
      </c>
      <c r="B21" s="11"/>
      <c r="C21" s="13" t="s">
        <v>36</v>
      </c>
      <c r="D21" s="13" t="n">
        <v>100</v>
      </c>
      <c r="E21" s="11" t="n">
        <v>3412</v>
      </c>
      <c r="F21" s="13" t="s">
        <v>149</v>
      </c>
      <c r="G21" s="133" t="n">
        <v>130</v>
      </c>
      <c r="H21" s="125"/>
    </row>
    <row r="22" customFormat="false" ht="15" hidden="false" customHeight="false" outlineLevel="0" collapsed="false">
      <c r="A22" s="10" t="n">
        <v>3639</v>
      </c>
      <c r="B22" s="11"/>
      <c r="C22" s="13" t="s">
        <v>38</v>
      </c>
      <c r="D22" s="13" t="n">
        <v>15</v>
      </c>
      <c r="E22" s="11" t="n">
        <v>3632</v>
      </c>
      <c r="F22" s="13" t="s">
        <v>100</v>
      </c>
      <c r="G22" s="133" t="n">
        <v>20</v>
      </c>
      <c r="H22" s="125"/>
    </row>
    <row r="23" customFormat="false" ht="13.8" hidden="false" customHeight="false" outlineLevel="0" collapsed="false">
      <c r="A23" s="10" t="n">
        <v>3639</v>
      </c>
      <c r="B23" s="11"/>
      <c r="C23" s="13" t="s">
        <v>40</v>
      </c>
      <c r="D23" s="13" t="n">
        <v>5</v>
      </c>
      <c r="E23" s="11" t="n">
        <v>3631</v>
      </c>
      <c r="F23" s="13" t="s">
        <v>45</v>
      </c>
      <c r="G23" s="133" t="n">
        <v>175</v>
      </c>
      <c r="H23" s="125"/>
    </row>
    <row r="24" customFormat="false" ht="13.8" hidden="false" customHeight="false" outlineLevel="0" collapsed="false">
      <c r="A24" s="10" t="n">
        <v>3639</v>
      </c>
      <c r="B24" s="11"/>
      <c r="C24" s="13" t="s">
        <v>42</v>
      </c>
      <c r="D24" s="13" t="n">
        <v>80</v>
      </c>
      <c r="E24" s="134" t="n">
        <v>3639</v>
      </c>
      <c r="F24" s="1" t="s">
        <v>150</v>
      </c>
      <c r="G24" s="133" t="n">
        <v>300</v>
      </c>
      <c r="H24" s="125"/>
    </row>
    <row r="25" customFormat="false" ht="15" hidden="false" customHeight="false" outlineLevel="0" collapsed="false">
      <c r="A25" s="10" t="n">
        <v>3725</v>
      </c>
      <c r="B25" s="11"/>
      <c r="C25" s="13" t="s">
        <v>44</v>
      </c>
      <c r="D25" s="13" t="n">
        <v>30</v>
      </c>
      <c r="E25" s="11" t="n">
        <v>3722</v>
      </c>
      <c r="F25" s="13" t="s">
        <v>47</v>
      </c>
      <c r="G25" s="14" t="n">
        <v>450</v>
      </c>
      <c r="H25" s="125"/>
    </row>
    <row r="26" customFormat="false" ht="15" hidden="false" customHeight="false" outlineLevel="0" collapsed="false">
      <c r="A26" s="10" t="n">
        <v>6171</v>
      </c>
      <c r="B26" s="11"/>
      <c r="C26" s="13" t="s">
        <v>46</v>
      </c>
      <c r="D26" s="13" t="n">
        <v>40</v>
      </c>
      <c r="E26" s="11" t="n">
        <v>3745</v>
      </c>
      <c r="F26" s="13" t="s">
        <v>49</v>
      </c>
      <c r="G26" s="14" t="n">
        <v>180</v>
      </c>
      <c r="H26" s="125"/>
    </row>
    <row r="27" customFormat="false" ht="15" hidden="false" customHeight="false" outlineLevel="0" collapsed="false">
      <c r="A27" s="10"/>
      <c r="B27" s="11" t="n">
        <v>4112</v>
      </c>
      <c r="C27" s="13" t="s">
        <v>48</v>
      </c>
      <c r="D27" s="13" t="n">
        <v>78.9</v>
      </c>
      <c r="E27" s="11" t="n">
        <v>5512</v>
      </c>
      <c r="F27" s="13" t="s">
        <v>51</v>
      </c>
      <c r="G27" s="14" t="n">
        <v>50</v>
      </c>
      <c r="H27" s="125"/>
    </row>
    <row r="28" customFormat="false" ht="15" hidden="false" customHeight="false" outlineLevel="0" collapsed="false">
      <c r="A28" s="10"/>
      <c r="B28" s="11"/>
      <c r="C28" s="13"/>
      <c r="D28" s="13"/>
      <c r="E28" s="11" t="n">
        <v>5512</v>
      </c>
      <c r="F28" s="13" t="s">
        <v>52</v>
      </c>
      <c r="G28" s="14" t="n">
        <v>40</v>
      </c>
      <c r="H28" s="125"/>
    </row>
    <row r="29" customFormat="false" ht="15" hidden="false" customHeight="false" outlineLevel="0" collapsed="false">
      <c r="A29" s="10"/>
      <c r="B29" s="126"/>
      <c r="C29" s="127"/>
      <c r="D29" s="13"/>
      <c r="E29" s="11" t="n">
        <v>5213</v>
      </c>
      <c r="F29" s="13" t="s">
        <v>53</v>
      </c>
      <c r="G29" s="17" t="n">
        <v>29</v>
      </c>
      <c r="H29" s="125"/>
    </row>
    <row r="30" customFormat="false" ht="15" hidden="false" customHeight="false" outlineLevel="0" collapsed="false">
      <c r="A30" s="10"/>
      <c r="B30" s="11"/>
      <c r="C30" s="13"/>
      <c r="D30" s="13"/>
      <c r="E30" s="11" t="n">
        <v>6112</v>
      </c>
      <c r="F30" s="13" t="s">
        <v>54</v>
      </c>
      <c r="G30" s="14" t="n">
        <v>501</v>
      </c>
      <c r="H30" s="125"/>
    </row>
    <row r="31" customFormat="false" ht="13.8" hidden="false" customHeight="false" outlineLevel="0" collapsed="false">
      <c r="A31" s="10"/>
      <c r="B31" s="11"/>
      <c r="C31" s="13"/>
      <c r="D31" s="13"/>
      <c r="E31" s="11" t="n">
        <v>6171</v>
      </c>
      <c r="F31" s="13" t="s">
        <v>55</v>
      </c>
      <c r="G31" s="14" t="n">
        <v>379</v>
      </c>
    </row>
    <row r="32" customFormat="false" ht="13.8" hidden="false" customHeight="false" outlineLevel="0" collapsed="false">
      <c r="A32" s="10"/>
      <c r="B32" s="11"/>
      <c r="C32" s="13"/>
      <c r="D32" s="13"/>
      <c r="E32" s="18" t="n">
        <v>6310</v>
      </c>
      <c r="F32" s="19" t="s">
        <v>57</v>
      </c>
      <c r="G32" s="20" t="n">
        <v>5</v>
      </c>
    </row>
    <row r="33" customFormat="false" ht="13.8" hidden="false" customHeight="false" outlineLevel="0" collapsed="false">
      <c r="A33" s="10"/>
      <c r="B33" s="11"/>
      <c r="C33" s="13"/>
      <c r="D33" s="13"/>
      <c r="E33" s="18" t="n">
        <v>6320</v>
      </c>
      <c r="F33" s="19" t="s">
        <v>58</v>
      </c>
      <c r="G33" s="20" t="n">
        <v>70</v>
      </c>
    </row>
    <row r="34" customFormat="false" ht="13.8" hidden="false" customHeight="false" outlineLevel="0" collapsed="false">
      <c r="A34" s="10"/>
      <c r="B34" s="11"/>
      <c r="C34" s="13"/>
      <c r="D34" s="13"/>
      <c r="E34" s="11" t="n">
        <v>6402</v>
      </c>
      <c r="F34" s="13" t="s">
        <v>151</v>
      </c>
      <c r="G34" s="14" t="n">
        <v>31</v>
      </c>
    </row>
    <row r="35" customFormat="false" ht="13.8" hidden="false" customHeight="false" outlineLevel="0" collapsed="false">
      <c r="A35" s="44"/>
      <c r="B35" s="45"/>
      <c r="C35" s="45"/>
      <c r="D35" s="45"/>
      <c r="E35" s="11"/>
      <c r="F35" s="13"/>
      <c r="G35" s="14"/>
    </row>
    <row r="36" customFormat="false" ht="13.8" hidden="false" customHeight="false" outlineLevel="0" collapsed="false">
      <c r="A36" s="24"/>
      <c r="B36" s="25"/>
      <c r="C36" s="25" t="s">
        <v>60</v>
      </c>
      <c r="D36" s="26" t="n">
        <f aca="false">SUM(D5:D33)</f>
        <v>5993.3</v>
      </c>
      <c r="E36" s="25"/>
      <c r="F36" s="25" t="s">
        <v>60</v>
      </c>
      <c r="G36" s="33" t="n">
        <f aca="false">SUM(G5:G35)</f>
        <v>5993.3</v>
      </c>
    </row>
    <row r="37" customFormat="false" ht="13.8" hidden="false" customHeight="false" outlineLevel="0" collapsed="false">
      <c r="A37" s="28"/>
      <c r="B37" s="29"/>
      <c r="C37" s="29"/>
      <c r="D37" s="29"/>
      <c r="E37" s="29"/>
      <c r="F37" s="29" t="s">
        <v>61</v>
      </c>
      <c r="G37" s="30" t="n">
        <v>200</v>
      </c>
    </row>
    <row r="38" customFormat="false" ht="13.8" hidden="false" customHeight="false" outlineLevel="0" collapsed="false">
      <c r="A38" s="28"/>
      <c r="B38" s="29"/>
      <c r="C38" s="29"/>
      <c r="D38" s="29"/>
      <c r="E38" s="13" t="n">
        <v>3412</v>
      </c>
      <c r="F38" s="29" t="s">
        <v>152</v>
      </c>
      <c r="G38" s="30" t="n">
        <v>600</v>
      </c>
    </row>
    <row r="39" customFormat="false" ht="13.8" hidden="false" customHeight="false" outlineLevel="0" collapsed="false">
      <c r="A39" s="28"/>
      <c r="B39" s="29"/>
      <c r="C39" s="29"/>
      <c r="D39" s="29"/>
      <c r="E39" s="13" t="n">
        <v>3412</v>
      </c>
      <c r="F39" s="29" t="s">
        <v>133</v>
      </c>
      <c r="G39" s="30" t="n">
        <v>200</v>
      </c>
    </row>
    <row r="40" customFormat="false" ht="13.8" hidden="false" customHeight="false" outlineLevel="0" collapsed="false">
      <c r="A40" s="31"/>
      <c r="B40" s="13"/>
      <c r="C40" s="13"/>
      <c r="D40" s="13"/>
      <c r="E40" s="18"/>
      <c r="F40" s="13" t="s">
        <v>153</v>
      </c>
      <c r="G40" s="16" t="n">
        <v>300</v>
      </c>
    </row>
    <row r="41" customFormat="false" ht="13.8" hidden="false" customHeight="false" outlineLevel="0" collapsed="false">
      <c r="A41" s="31"/>
      <c r="B41" s="13"/>
      <c r="C41" s="13"/>
      <c r="D41" s="13"/>
      <c r="E41" s="13"/>
      <c r="F41" s="13" t="s">
        <v>154</v>
      </c>
      <c r="G41" s="16" t="n">
        <v>2000</v>
      </c>
    </row>
    <row r="42" customFormat="false" ht="13.8" hidden="false" customHeight="false" outlineLevel="0" collapsed="false">
      <c r="A42" s="32"/>
      <c r="B42" s="19"/>
      <c r="C42" s="19"/>
      <c r="D42" s="19"/>
      <c r="E42" s="13"/>
      <c r="F42" s="19" t="s">
        <v>144</v>
      </c>
      <c r="G42" s="130" t="n">
        <v>8001.7</v>
      </c>
    </row>
    <row r="43" customFormat="false" ht="13.8" hidden="false" customHeight="false" outlineLevel="0" collapsed="false">
      <c r="A43" s="32"/>
      <c r="B43" s="19"/>
      <c r="C43" s="19"/>
      <c r="D43" s="19"/>
      <c r="E43" s="21"/>
      <c r="F43" s="19"/>
      <c r="G43" s="20"/>
    </row>
    <row r="44" customFormat="false" ht="13.8" hidden="false" customHeight="false" outlineLevel="0" collapsed="false">
      <c r="A44" s="24"/>
      <c r="B44" s="25"/>
      <c r="C44" s="25"/>
      <c r="D44" s="25"/>
      <c r="E44" s="131"/>
      <c r="F44" s="25"/>
      <c r="G44" s="33" t="n">
        <f aca="false">SUM(G36:G43)</f>
        <v>17295</v>
      </c>
    </row>
    <row r="45" s="1" customFormat="true" ht="15" hidden="false" customHeight="false" outlineLevel="0" collapsed="false">
      <c r="A45" s="0" t="s">
        <v>155</v>
      </c>
      <c r="B45" s="0"/>
      <c r="C45" s="0"/>
      <c r="D45" s="0"/>
      <c r="E45" s="34"/>
    </row>
    <row r="46" s="1" customFormat="true" ht="15" hidden="false" customHeight="false" outlineLevel="0" collapsed="false">
      <c r="A46" s="0" t="s">
        <v>156</v>
      </c>
      <c r="B46" s="0"/>
      <c r="C46" s="0"/>
      <c r="D46" s="0"/>
      <c r="E46" s="34"/>
    </row>
    <row r="47" s="1" customFormat="true" ht="15" hidden="false" customHeight="false" outlineLevel="0" collapsed="false">
      <c r="A47" s="34" t="s">
        <v>67</v>
      </c>
      <c r="B47" s="34"/>
      <c r="C47" s="34"/>
      <c r="D47" s="34"/>
      <c r="F47" s="35"/>
      <c r="G47" s="35"/>
    </row>
    <row r="48" s="1" customFormat="true" ht="15" hidden="false" customHeight="false" outlineLevel="0" collapsed="false">
      <c r="A48" s="35" t="s">
        <v>68</v>
      </c>
      <c r="B48" s="34"/>
      <c r="C48" s="34"/>
      <c r="D48" s="34"/>
      <c r="F48" s="35"/>
      <c r="G48" s="35"/>
    </row>
    <row r="49" s="1" customFormat="true" ht="13.8" hidden="false" customHeight="false" outlineLevel="0" collapsed="false"/>
    <row r="50" s="1" customFormat="true" ht="13.8" hidden="false" customHeight="false" outlineLevel="0" collapsed="false"/>
    <row r="51" s="1" customFormat="true" ht="13.8" hidden="false" customHeight="false" outlineLevel="0" collapsed="false"/>
    <row r="52" s="1" customFormat="true" ht="13.8" hidden="false" customHeight="false" outlineLevel="0" collapsed="false"/>
    <row r="53" s="1" customFormat="true" ht="13.8" hidden="false" customHeight="false" outlineLevel="0" collapsed="false"/>
    <row r="54" customFormat="false" ht="13.8" hidden="false" customHeight="false" outlineLevel="0" collapsed="false">
      <c r="A54" s="1"/>
      <c r="B54" s="1"/>
      <c r="C54" s="1"/>
      <c r="D54" s="1"/>
    </row>
    <row r="55" customFormat="false" ht="13.8" hidden="false" customHeight="false" outlineLevel="0" collapsed="false">
      <c r="A55" s="1"/>
      <c r="B55" s="1"/>
      <c r="C55" s="1"/>
      <c r="D55" s="1"/>
    </row>
    <row r="56" s="34" customFormat="true" ht="15" hidden="false" customHeight="false" outlineLevel="0" collapsed="false">
      <c r="A56" s="1"/>
      <c r="B56" s="1"/>
      <c r="C56" s="1"/>
      <c r="D56" s="1"/>
      <c r="F56" s="1"/>
      <c r="G56" s="1"/>
    </row>
    <row r="57" s="34" customFormat="true" ht="15" hidden="false" customHeight="false" outlineLevel="0" collapsed="false">
      <c r="A57" s="0"/>
      <c r="B57" s="0"/>
      <c r="C57" s="0"/>
      <c r="D57" s="0"/>
      <c r="F57" s="1"/>
      <c r="G57" s="1"/>
    </row>
    <row r="59" customFormat="false" ht="15" hidden="false" customHeight="false" outlineLevel="0" collapsed="false">
      <c r="A59" s="34"/>
      <c r="B59" s="34"/>
      <c r="C59" s="34"/>
      <c r="D59" s="34"/>
    </row>
    <row r="60" customFormat="false" ht="15" hidden="false" customHeight="false" outlineLevel="0" collapsed="false">
      <c r="A60" s="34"/>
      <c r="B60" s="34"/>
      <c r="C60" s="34"/>
      <c r="D60" s="34"/>
    </row>
  </sheetData>
  <mergeCells count="1">
    <mergeCell ref="A1:G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8"/>
  <sheetViews>
    <sheetView showFormulas="false" showGridLines="true" showRowColHeaders="true" showZeros="true" rightToLeft="false" tabSelected="true" showOutlineSymbols="true" defaultGridColor="true" view="normal" topLeftCell="A28" colorId="64" zoomScale="100" zoomScaleNormal="100" zoomScalePageLayoutView="100" workbookViewId="0">
      <selection pane="topLeft" activeCell="A46" activeCellId="0" sqref="A46"/>
    </sheetView>
  </sheetViews>
  <sheetFormatPr defaultColWidth="11.53515625" defaultRowHeight="12.8" zeroHeight="false" outlineLevelRow="0" outlineLevelCol="0"/>
  <cols>
    <col collapsed="false" customWidth="true" hidden="false" outlineLevel="0" max="3" min="3" style="0" width="29.63"/>
    <col collapsed="false" customWidth="true" hidden="false" outlineLevel="0" max="4" min="4" style="0" width="12.99"/>
    <col collapsed="false" customWidth="true" hidden="false" outlineLevel="0" max="6" min="6" style="0" width="40.54"/>
  </cols>
  <sheetData>
    <row r="1" customFormat="false" ht="19.7" hidden="false" customHeight="false" outlineLevel="0" collapsed="false">
      <c r="A1" s="2" t="s">
        <v>157</v>
      </c>
      <c r="B1" s="2"/>
      <c r="C1" s="2"/>
      <c r="D1" s="2"/>
      <c r="E1" s="2"/>
      <c r="F1" s="2"/>
      <c r="G1" s="2"/>
    </row>
    <row r="2" customFormat="false" ht="13.8" hidden="false" customHeight="false" outlineLevel="0" collapsed="false">
      <c r="A2" s="3"/>
      <c r="B2" s="4"/>
      <c r="C2" s="4"/>
      <c r="D2" s="4"/>
      <c r="E2" s="4"/>
      <c r="F2" s="5"/>
      <c r="G2" s="132" t="s">
        <v>142</v>
      </c>
    </row>
    <row r="3" customFormat="false" ht="13.8" hidden="false" customHeight="false" outlineLevel="0" collapsed="false">
      <c r="A3" s="7" t="s">
        <v>1</v>
      </c>
      <c r="B3" s="8" t="s">
        <v>2</v>
      </c>
      <c r="C3" s="8" t="s">
        <v>3</v>
      </c>
      <c r="D3" s="8" t="s">
        <v>143</v>
      </c>
      <c r="E3" s="8" t="s">
        <v>1</v>
      </c>
      <c r="F3" s="8" t="s">
        <v>5</v>
      </c>
      <c r="G3" s="9"/>
    </row>
    <row r="4" customFormat="false" ht="13.8" hidden="false" customHeight="false" outlineLevel="0" collapsed="false">
      <c r="A4" s="10"/>
      <c r="E4" s="11"/>
      <c r="F4" s="12" t="s">
        <v>128</v>
      </c>
      <c r="G4" s="9"/>
    </row>
    <row r="5" customFormat="false" ht="13.8" hidden="false" customHeight="false" outlineLevel="0" collapsed="false">
      <c r="A5" s="10"/>
      <c r="B5" s="11" t="n">
        <v>1111</v>
      </c>
      <c r="C5" s="13" t="s">
        <v>7</v>
      </c>
      <c r="D5" s="13" t="n">
        <v>745.8</v>
      </c>
      <c r="E5" s="11" t="n">
        <v>2321</v>
      </c>
      <c r="F5" s="13" t="s">
        <v>144</v>
      </c>
      <c r="G5" s="16" t="n">
        <v>1998.3</v>
      </c>
    </row>
    <row r="6" customFormat="false" ht="13.8" hidden="false" customHeight="false" outlineLevel="0" collapsed="false">
      <c r="A6" s="10"/>
      <c r="B6" s="11" t="n">
        <v>1111</v>
      </c>
      <c r="C6" s="13" t="s">
        <v>11</v>
      </c>
      <c r="D6" s="13" t="n">
        <v>7.5</v>
      </c>
      <c r="E6" s="11" t="n">
        <v>3326</v>
      </c>
      <c r="F6" s="13" t="s">
        <v>145</v>
      </c>
      <c r="G6" s="14" t="n">
        <v>130</v>
      </c>
    </row>
    <row r="7" customFormat="false" ht="13.8" hidden="false" customHeight="false" outlineLevel="0" collapsed="false">
      <c r="A7" s="10"/>
      <c r="B7" s="11" t="n">
        <v>1112</v>
      </c>
      <c r="C7" s="13" t="s">
        <v>13</v>
      </c>
      <c r="D7" s="13" t="n">
        <v>32.5</v>
      </c>
      <c r="E7" s="11" t="n">
        <v>3319</v>
      </c>
      <c r="F7" s="13" t="s">
        <v>63</v>
      </c>
      <c r="G7" s="14" t="n">
        <v>250</v>
      </c>
    </row>
    <row r="8" customFormat="false" ht="13.8" hidden="false" customHeight="false" outlineLevel="0" collapsed="false">
      <c r="A8" s="10"/>
      <c r="B8" s="11" t="n">
        <v>1113</v>
      </c>
      <c r="C8" s="13" t="s">
        <v>9</v>
      </c>
      <c r="D8" s="13" t="n">
        <v>127.9</v>
      </c>
      <c r="E8" s="11" t="n">
        <v>3745</v>
      </c>
      <c r="F8" s="13" t="s">
        <v>26</v>
      </c>
      <c r="G8" s="14" t="n">
        <v>80</v>
      </c>
    </row>
    <row r="9" customFormat="false" ht="13.8" hidden="false" customHeight="false" outlineLevel="0" collapsed="false">
      <c r="A9" s="10"/>
      <c r="B9" s="11" t="n">
        <v>1121</v>
      </c>
      <c r="C9" s="13" t="s">
        <v>15</v>
      </c>
      <c r="D9" s="13" t="n">
        <v>956.1</v>
      </c>
      <c r="E9" s="11" t="n">
        <v>2219</v>
      </c>
      <c r="F9" s="13" t="s">
        <v>131</v>
      </c>
      <c r="G9" s="14" t="n">
        <v>600</v>
      </c>
    </row>
    <row r="10" customFormat="false" ht="13.8" hidden="false" customHeight="false" outlineLevel="0" collapsed="false">
      <c r="A10" s="10"/>
      <c r="B10" s="11" t="n">
        <v>1211</v>
      </c>
      <c r="C10" s="13" t="s">
        <v>17</v>
      </c>
      <c r="D10" s="13" t="n">
        <v>2679.6</v>
      </c>
      <c r="E10" s="11"/>
      <c r="F10" s="13"/>
      <c r="G10" s="14"/>
    </row>
    <row r="11" customFormat="false" ht="13.8" hidden="false" customHeight="false" outlineLevel="0" collapsed="false">
      <c r="A11" s="10"/>
      <c r="B11" s="11" t="n">
        <v>1511</v>
      </c>
      <c r="C11" s="13" t="s">
        <v>19</v>
      </c>
      <c r="D11" s="13" t="n">
        <v>500</v>
      </c>
      <c r="E11" s="11"/>
      <c r="F11" s="12" t="s">
        <v>28</v>
      </c>
      <c r="G11" s="14"/>
    </row>
    <row r="12" customFormat="false" ht="13.8" hidden="false" customHeight="false" outlineLevel="0" collapsed="false">
      <c r="A12" s="10"/>
      <c r="B12" s="11" t="n">
        <v>1334</v>
      </c>
      <c r="C12" s="13" t="s">
        <v>21</v>
      </c>
      <c r="D12" s="13" t="n">
        <v>35</v>
      </c>
      <c r="E12" s="11" t="n">
        <v>1031</v>
      </c>
      <c r="F12" s="13" t="s">
        <v>27</v>
      </c>
      <c r="G12" s="14" t="n">
        <v>100</v>
      </c>
    </row>
    <row r="13" customFormat="false" ht="13.8" hidden="false" customHeight="false" outlineLevel="0" collapsed="false">
      <c r="A13" s="10"/>
      <c r="B13" s="11" t="n">
        <v>1340</v>
      </c>
      <c r="C13" s="13" t="s">
        <v>23</v>
      </c>
      <c r="D13" s="13" t="n">
        <v>178</v>
      </c>
      <c r="E13" s="11" t="n">
        <v>2141</v>
      </c>
      <c r="F13" s="13" t="s">
        <v>31</v>
      </c>
      <c r="G13" s="133" t="n">
        <v>120</v>
      </c>
    </row>
    <row r="14" customFormat="false" ht="13.8" hidden="false" customHeight="false" outlineLevel="0" collapsed="false">
      <c r="A14" s="10"/>
      <c r="B14" s="11" t="n">
        <v>1341</v>
      </c>
      <c r="C14" s="13" t="s">
        <v>25</v>
      </c>
      <c r="D14" s="13" t="n">
        <v>12</v>
      </c>
      <c r="E14" s="11" t="n">
        <v>2219</v>
      </c>
      <c r="F14" s="13" t="s">
        <v>33</v>
      </c>
      <c r="G14" s="133" t="n">
        <v>80</v>
      </c>
    </row>
    <row r="15" customFormat="false" ht="13.8" hidden="false" customHeight="false" outlineLevel="0" collapsed="false">
      <c r="A15" s="10"/>
      <c r="B15" s="11"/>
      <c r="C15" s="13"/>
      <c r="D15" s="13"/>
      <c r="E15" s="11" t="n">
        <v>3314</v>
      </c>
      <c r="F15" s="13" t="s">
        <v>35</v>
      </c>
      <c r="G15" s="133" t="n">
        <v>30</v>
      </c>
    </row>
    <row r="16" customFormat="false" ht="13.8" hidden="false" customHeight="false" outlineLevel="0" collapsed="false">
      <c r="A16" s="10" t="n">
        <v>1031</v>
      </c>
      <c r="B16" s="11"/>
      <c r="C16" s="13" t="s">
        <v>27</v>
      </c>
      <c r="D16" s="13" t="n">
        <v>250</v>
      </c>
      <c r="E16" s="11" t="n">
        <v>3319</v>
      </c>
      <c r="F16" s="13" t="s">
        <v>37</v>
      </c>
      <c r="G16" s="133" t="n">
        <v>80</v>
      </c>
    </row>
    <row r="17" customFormat="false" ht="13.8" hidden="false" customHeight="false" outlineLevel="0" collapsed="false">
      <c r="A17" s="10" t="n">
        <v>2141</v>
      </c>
      <c r="B17" s="11"/>
      <c r="C17" s="13" t="s">
        <v>29</v>
      </c>
      <c r="D17" s="13" t="n">
        <v>5</v>
      </c>
      <c r="E17" s="11" t="n">
        <v>3319</v>
      </c>
      <c r="F17" s="13" t="s">
        <v>39</v>
      </c>
      <c r="G17" s="133" t="n">
        <v>15</v>
      </c>
    </row>
    <row r="18" customFormat="false" ht="13.8" hidden="false" customHeight="false" outlineLevel="0" collapsed="false">
      <c r="A18" s="10" t="n">
        <v>2321</v>
      </c>
      <c r="B18" s="11"/>
      <c r="C18" s="13" t="s">
        <v>30</v>
      </c>
      <c r="D18" s="13" t="n">
        <v>20</v>
      </c>
      <c r="E18" s="11" t="n">
        <v>3330</v>
      </c>
      <c r="F18" s="13" t="s">
        <v>41</v>
      </c>
      <c r="G18" s="133" t="n">
        <v>10</v>
      </c>
    </row>
    <row r="19" customFormat="false" ht="13.8" hidden="false" customHeight="false" outlineLevel="0" collapsed="false">
      <c r="A19" s="10" t="n">
        <v>3412</v>
      </c>
      <c r="B19" s="11"/>
      <c r="C19" s="13" t="s">
        <v>32</v>
      </c>
      <c r="D19" s="13" t="n">
        <v>5</v>
      </c>
      <c r="E19" s="11" t="n">
        <v>3341</v>
      </c>
      <c r="F19" s="13" t="s">
        <v>43</v>
      </c>
      <c r="G19" s="133" t="n">
        <v>20</v>
      </c>
    </row>
    <row r="20" customFormat="false" ht="13.8" hidden="false" customHeight="false" outlineLevel="0" collapsed="false">
      <c r="A20" s="10" t="n">
        <v>3612</v>
      </c>
      <c r="B20" s="11"/>
      <c r="C20" s="13" t="s">
        <v>34</v>
      </c>
      <c r="D20" s="13" t="n">
        <v>90</v>
      </c>
      <c r="E20" s="11" t="n">
        <v>3612</v>
      </c>
      <c r="F20" s="13" t="s">
        <v>147</v>
      </c>
      <c r="G20" s="133" t="n">
        <v>120</v>
      </c>
    </row>
    <row r="21" customFormat="false" ht="13.8" hidden="false" customHeight="false" outlineLevel="0" collapsed="false">
      <c r="A21" s="10" t="n">
        <v>3636</v>
      </c>
      <c r="B21" s="11"/>
      <c r="C21" s="13" t="s">
        <v>36</v>
      </c>
      <c r="D21" s="13" t="n">
        <v>100</v>
      </c>
      <c r="E21" s="11" t="n">
        <v>3412</v>
      </c>
      <c r="F21" s="13" t="s">
        <v>149</v>
      </c>
      <c r="G21" s="133" t="n">
        <v>130</v>
      </c>
    </row>
    <row r="22" customFormat="false" ht="13.8" hidden="false" customHeight="false" outlineLevel="0" collapsed="false">
      <c r="A22" s="10" t="n">
        <v>3639</v>
      </c>
      <c r="B22" s="11"/>
      <c r="C22" s="13" t="s">
        <v>38</v>
      </c>
      <c r="D22" s="13" t="n">
        <v>15</v>
      </c>
      <c r="E22" s="11" t="n">
        <v>3632</v>
      </c>
      <c r="F22" s="13" t="s">
        <v>100</v>
      </c>
      <c r="G22" s="133" t="n">
        <v>20</v>
      </c>
    </row>
    <row r="23" customFormat="false" ht="13.8" hidden="false" customHeight="false" outlineLevel="0" collapsed="false">
      <c r="A23" s="10" t="n">
        <v>3639</v>
      </c>
      <c r="B23" s="11"/>
      <c r="C23" s="13" t="s">
        <v>40</v>
      </c>
      <c r="D23" s="13" t="n">
        <v>5</v>
      </c>
      <c r="E23" s="11" t="n">
        <v>3631</v>
      </c>
      <c r="F23" s="13" t="s">
        <v>45</v>
      </c>
      <c r="G23" s="133" t="n">
        <v>175</v>
      </c>
    </row>
    <row r="24" customFormat="false" ht="13.8" hidden="false" customHeight="false" outlineLevel="0" collapsed="false">
      <c r="A24" s="10" t="n">
        <v>3639</v>
      </c>
      <c r="B24" s="11"/>
      <c r="C24" s="13" t="s">
        <v>42</v>
      </c>
      <c r="D24" s="13" t="n">
        <v>80</v>
      </c>
      <c r="E24" s="134" t="n">
        <v>3639</v>
      </c>
      <c r="F24" s="1" t="s">
        <v>150</v>
      </c>
      <c r="G24" s="133" t="n">
        <v>300</v>
      </c>
    </row>
    <row r="25" customFormat="false" ht="13.8" hidden="false" customHeight="false" outlineLevel="0" collapsed="false">
      <c r="A25" s="10" t="n">
        <v>3725</v>
      </c>
      <c r="B25" s="11"/>
      <c r="C25" s="13" t="s">
        <v>44</v>
      </c>
      <c r="D25" s="13" t="n">
        <v>30</v>
      </c>
      <c r="E25" s="11" t="n">
        <v>3722</v>
      </c>
      <c r="F25" s="13" t="s">
        <v>47</v>
      </c>
      <c r="G25" s="14" t="n">
        <v>450</v>
      </c>
    </row>
    <row r="26" customFormat="false" ht="13.8" hidden="false" customHeight="false" outlineLevel="0" collapsed="false">
      <c r="A26" s="10" t="n">
        <v>6171</v>
      </c>
      <c r="B26" s="11"/>
      <c r="C26" s="13" t="s">
        <v>46</v>
      </c>
      <c r="D26" s="13" t="n">
        <v>40</v>
      </c>
      <c r="E26" s="11" t="n">
        <v>3745</v>
      </c>
      <c r="F26" s="13" t="s">
        <v>49</v>
      </c>
      <c r="G26" s="14" t="n">
        <v>180</v>
      </c>
    </row>
    <row r="27" customFormat="false" ht="13.8" hidden="false" customHeight="false" outlineLevel="0" collapsed="false">
      <c r="A27" s="10"/>
      <c r="B27" s="11" t="n">
        <v>4112</v>
      </c>
      <c r="C27" s="13" t="s">
        <v>48</v>
      </c>
      <c r="D27" s="13" t="n">
        <v>78.9</v>
      </c>
      <c r="E27" s="11" t="n">
        <v>5512</v>
      </c>
      <c r="F27" s="13" t="s">
        <v>51</v>
      </c>
      <c r="G27" s="14" t="n">
        <v>50</v>
      </c>
    </row>
    <row r="28" customFormat="false" ht="13.8" hidden="false" customHeight="false" outlineLevel="0" collapsed="false">
      <c r="A28" s="10"/>
      <c r="B28" s="11"/>
      <c r="C28" s="13"/>
      <c r="D28" s="13"/>
      <c r="E28" s="11" t="n">
        <v>5512</v>
      </c>
      <c r="F28" s="13" t="s">
        <v>52</v>
      </c>
      <c r="G28" s="14" t="n">
        <v>40</v>
      </c>
    </row>
    <row r="29" customFormat="false" ht="13.8" hidden="false" customHeight="false" outlineLevel="0" collapsed="false">
      <c r="A29" s="10"/>
      <c r="B29" s="126"/>
      <c r="C29" s="127"/>
      <c r="D29" s="13"/>
      <c r="E29" s="11" t="n">
        <v>5213</v>
      </c>
      <c r="F29" s="13" t="s">
        <v>53</v>
      </c>
      <c r="G29" s="17" t="n">
        <v>29</v>
      </c>
    </row>
    <row r="30" customFormat="false" ht="13.8" hidden="false" customHeight="false" outlineLevel="0" collapsed="false">
      <c r="A30" s="10"/>
      <c r="B30" s="11"/>
      <c r="C30" s="13"/>
      <c r="D30" s="13"/>
      <c r="E30" s="11" t="n">
        <v>6112</v>
      </c>
      <c r="F30" s="13" t="s">
        <v>54</v>
      </c>
      <c r="G30" s="14" t="n">
        <v>501</v>
      </c>
    </row>
    <row r="31" customFormat="false" ht="13.8" hidden="false" customHeight="false" outlineLevel="0" collapsed="false">
      <c r="A31" s="10"/>
      <c r="B31" s="11"/>
      <c r="C31" s="13"/>
      <c r="D31" s="13"/>
      <c r="E31" s="11" t="n">
        <v>6171</v>
      </c>
      <c r="F31" s="13" t="s">
        <v>55</v>
      </c>
      <c r="G31" s="14" t="n">
        <v>379</v>
      </c>
    </row>
    <row r="32" customFormat="false" ht="13.8" hidden="false" customHeight="false" outlineLevel="0" collapsed="false">
      <c r="A32" s="10"/>
      <c r="B32" s="11"/>
      <c r="C32" s="13"/>
      <c r="D32" s="13"/>
      <c r="E32" s="18" t="n">
        <v>6310</v>
      </c>
      <c r="F32" s="19" t="s">
        <v>57</v>
      </c>
      <c r="G32" s="20" t="n">
        <v>5</v>
      </c>
    </row>
    <row r="33" customFormat="false" ht="13.8" hidden="false" customHeight="false" outlineLevel="0" collapsed="false">
      <c r="A33" s="10"/>
      <c r="B33" s="11"/>
      <c r="C33" s="13"/>
      <c r="D33" s="13"/>
      <c r="E33" s="18" t="n">
        <v>6320</v>
      </c>
      <c r="F33" s="19" t="s">
        <v>58</v>
      </c>
      <c r="G33" s="20" t="n">
        <v>70</v>
      </c>
    </row>
    <row r="34" customFormat="false" ht="13.8" hidden="false" customHeight="false" outlineLevel="0" collapsed="false">
      <c r="A34" s="10"/>
      <c r="B34" s="11"/>
      <c r="C34" s="13"/>
      <c r="D34" s="13"/>
      <c r="E34" s="11" t="n">
        <v>6402</v>
      </c>
      <c r="F34" s="13" t="s">
        <v>151</v>
      </c>
      <c r="G34" s="14" t="n">
        <v>31</v>
      </c>
    </row>
    <row r="35" customFormat="false" ht="13.8" hidden="false" customHeight="false" outlineLevel="0" collapsed="false">
      <c r="A35" s="44"/>
      <c r="B35" s="45"/>
      <c r="C35" s="45"/>
      <c r="D35" s="45"/>
      <c r="E35" s="11"/>
      <c r="F35" s="13"/>
      <c r="G35" s="14"/>
    </row>
    <row r="36" customFormat="false" ht="13.8" hidden="false" customHeight="false" outlineLevel="0" collapsed="false">
      <c r="A36" s="24"/>
      <c r="B36" s="25"/>
      <c r="C36" s="25" t="s">
        <v>60</v>
      </c>
      <c r="D36" s="26" t="n">
        <f aca="false">SUM(D5:D33)</f>
        <v>5993.3</v>
      </c>
      <c r="E36" s="25"/>
      <c r="F36" s="25" t="s">
        <v>60</v>
      </c>
      <c r="G36" s="33" t="n">
        <f aca="false">SUM(G5:G35)</f>
        <v>5993.3</v>
      </c>
    </row>
    <row r="37" customFormat="false" ht="13.8" hidden="false" customHeight="false" outlineLevel="0" collapsed="false">
      <c r="A37" s="28"/>
      <c r="B37" s="29"/>
      <c r="C37" s="29"/>
      <c r="D37" s="29"/>
      <c r="E37" s="29"/>
      <c r="F37" s="29" t="s">
        <v>61</v>
      </c>
      <c r="G37" s="30" t="n">
        <v>200</v>
      </c>
    </row>
    <row r="38" customFormat="false" ht="13.8" hidden="false" customHeight="false" outlineLevel="0" collapsed="false">
      <c r="A38" s="28"/>
      <c r="B38" s="29"/>
      <c r="C38" s="29"/>
      <c r="D38" s="29"/>
      <c r="E38" s="13" t="n">
        <v>3412</v>
      </c>
      <c r="F38" s="29" t="s">
        <v>152</v>
      </c>
      <c r="G38" s="30" t="n">
        <v>600</v>
      </c>
    </row>
    <row r="39" customFormat="false" ht="13.8" hidden="false" customHeight="false" outlineLevel="0" collapsed="false">
      <c r="A39" s="28"/>
      <c r="B39" s="29"/>
      <c r="C39" s="29"/>
      <c r="D39" s="29"/>
      <c r="E39" s="13" t="n">
        <v>3412</v>
      </c>
      <c r="F39" s="29" t="s">
        <v>133</v>
      </c>
      <c r="G39" s="30" t="n">
        <v>200</v>
      </c>
    </row>
    <row r="40" customFormat="false" ht="13.8" hidden="false" customHeight="false" outlineLevel="0" collapsed="false">
      <c r="A40" s="31"/>
      <c r="B40" s="13"/>
      <c r="C40" s="13"/>
      <c r="D40" s="13"/>
      <c r="E40" s="18"/>
      <c r="F40" s="13" t="s">
        <v>153</v>
      </c>
      <c r="G40" s="16" t="n">
        <v>300</v>
      </c>
    </row>
    <row r="41" customFormat="false" ht="13.8" hidden="false" customHeight="false" outlineLevel="0" collapsed="false">
      <c r="A41" s="31"/>
      <c r="B41" s="13"/>
      <c r="C41" s="13"/>
      <c r="D41" s="13"/>
      <c r="E41" s="13"/>
      <c r="F41" s="13" t="s">
        <v>154</v>
      </c>
      <c r="G41" s="16" t="n">
        <v>2000</v>
      </c>
    </row>
    <row r="42" customFormat="false" ht="13.8" hidden="false" customHeight="false" outlineLevel="0" collapsed="false">
      <c r="A42" s="32"/>
      <c r="B42" s="19"/>
      <c r="C42" s="19"/>
      <c r="D42" s="19"/>
      <c r="E42" s="13"/>
      <c r="F42" s="19" t="s">
        <v>144</v>
      </c>
      <c r="G42" s="130" t="n">
        <v>8001.7</v>
      </c>
    </row>
    <row r="43" customFormat="false" ht="13.8" hidden="false" customHeight="false" outlineLevel="0" collapsed="false">
      <c r="A43" s="32"/>
      <c r="B43" s="19"/>
      <c r="C43" s="19"/>
      <c r="D43" s="19"/>
      <c r="E43" s="21"/>
      <c r="F43" s="19"/>
      <c r="G43" s="20"/>
    </row>
    <row r="44" customFormat="false" ht="13.8" hidden="false" customHeight="false" outlineLevel="0" collapsed="false">
      <c r="A44" s="24"/>
      <c r="B44" s="25"/>
      <c r="C44" s="25"/>
      <c r="D44" s="25"/>
      <c r="E44" s="131"/>
      <c r="F44" s="25"/>
      <c r="G44" s="33" t="n">
        <f aca="false">SUM(G36:G43)</f>
        <v>17295</v>
      </c>
    </row>
    <row r="45" customFormat="false" ht="15" hidden="false" customHeight="false" outlineLevel="0" collapsed="false">
      <c r="A45" s="0" t="s">
        <v>158</v>
      </c>
      <c r="E45" s="34"/>
      <c r="F45" s="1"/>
      <c r="G45" s="1"/>
    </row>
    <row r="46" customFormat="false" ht="15" hidden="false" customHeight="false" outlineLevel="0" collapsed="false">
      <c r="A46" s="0" t="s">
        <v>159</v>
      </c>
      <c r="E46" s="34"/>
      <c r="F46" s="1"/>
      <c r="G46" s="1"/>
    </row>
    <row r="47" customFormat="false" ht="15" hidden="false" customHeight="false" outlineLevel="0" collapsed="false">
      <c r="A47" s="34" t="s">
        <v>67</v>
      </c>
      <c r="B47" s="34"/>
      <c r="C47" s="34"/>
      <c r="D47" s="34"/>
      <c r="E47" s="1"/>
      <c r="F47" s="35"/>
      <c r="G47" s="35"/>
    </row>
    <row r="48" customFormat="false" ht="15" hidden="false" customHeight="false" outlineLevel="0" collapsed="false">
      <c r="A48" s="35" t="s">
        <v>68</v>
      </c>
      <c r="B48" s="34"/>
      <c r="C48" s="34"/>
      <c r="D48" s="34"/>
      <c r="E48" s="1"/>
      <c r="F48" s="35"/>
      <c r="G48" s="35"/>
    </row>
  </sheetData>
  <mergeCells count="1">
    <mergeCell ref="A1:G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2018-11-20T05:58:11Z</dcterms:created>
  <dc:creator>Knap</dc:creator>
  <dc:description/>
  <dc:language>cs-CZ</dc:language>
  <cp:lastModifiedBy/>
  <cp:lastPrinted>2021-12-02T20:02:20Z</cp:lastPrinted>
  <dcterms:modified xsi:type="dcterms:W3CDTF">2021-12-10T09:47:32Z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